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900" windowWidth="8895" windowHeight="7185" tabRatio="703" activeTab="2"/>
  </bookViews>
  <sheets>
    <sheet name="ДВ 75" sheetId="1" r:id="rId1"/>
    <sheet name="ДВ 85" sheetId="2" r:id="rId2"/>
    <sheet name="ДВ св 85" sheetId="3" r:id="rId3"/>
    <sheet name="ДВ90 " sheetId="4" r:id="rId4"/>
    <sheet name="ДВ95" sheetId="5" r:id="rId5"/>
    <sheet name="ДВ св. 95 " sheetId="6" r:id="rId6"/>
    <sheet name="Командный" sheetId="7" r:id="rId7"/>
  </sheets>
  <definedNames/>
  <calcPr fullCalcOnLoad="1"/>
</workbook>
</file>

<file path=xl/sharedStrings.xml><?xml version="1.0" encoding="utf-8"?>
<sst xmlns="http://schemas.openxmlformats.org/spreadsheetml/2006/main" count="283" uniqueCount="137">
  <si>
    <t>№ п/п</t>
  </si>
  <si>
    <t>Ф.И.О.</t>
  </si>
  <si>
    <t>Год рожд.</t>
  </si>
  <si>
    <t>Вес</t>
  </si>
  <si>
    <t>Место</t>
  </si>
  <si>
    <t>Насел.пункт</t>
  </si>
  <si>
    <t>НО "Фонд поддержки и развития спорта "Федерация Гиревого спорта Кировской области"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</si>
  <si>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</si>
  <si>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</si>
  <si>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</si>
  <si>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</si>
  <si>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</si>
  <si>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Лично-командный Турнир по  гиревому спорту</t>
  </si>
  <si>
    <t>Регламент времени: 10 минут</t>
  </si>
  <si>
    <t>г.Киров</t>
  </si>
  <si>
    <t>Регламент времени 10 минут</t>
  </si>
  <si>
    <t xml:space="preserve"> г.Киров</t>
  </si>
  <si>
    <t>Подразд</t>
  </si>
  <si>
    <t>"УФСИН по Кировской области"</t>
  </si>
  <si>
    <t>Куликов Алексей</t>
  </si>
  <si>
    <t>Пятин Анатолий</t>
  </si>
  <si>
    <t>Казаков Александр</t>
  </si>
  <si>
    <t>Чикишев Андрей</t>
  </si>
  <si>
    <t>Подлевских Артем</t>
  </si>
  <si>
    <t>Катаев Эдуард</t>
  </si>
  <si>
    <t>Нижегородов Александр</t>
  </si>
  <si>
    <t>Власов Евгений</t>
  </si>
  <si>
    <t>Бердинских Денис</t>
  </si>
  <si>
    <t>Каландия Владислав</t>
  </si>
  <si>
    <t xml:space="preserve">Бурдин Егор </t>
  </si>
  <si>
    <t xml:space="preserve">Силкин Иван </t>
  </si>
  <si>
    <t>Кудрявцев Дмитрий</t>
  </si>
  <si>
    <t>Прошутин Руслан</t>
  </si>
  <si>
    <t>Селезнев Александр</t>
  </si>
  <si>
    <t>Столяров Станислав</t>
  </si>
  <si>
    <t>Вичужанин Сергей</t>
  </si>
  <si>
    <t>Владыкин Алексей</t>
  </si>
  <si>
    <t>Сафин Эдуард</t>
  </si>
  <si>
    <t>Куковякин Виктор</t>
  </si>
  <si>
    <t>Филимонов Дмитрий</t>
  </si>
  <si>
    <t>Логунов Константин</t>
  </si>
  <si>
    <t>Лузянин Дмитрий</t>
  </si>
  <si>
    <t>Наймушин Роман</t>
  </si>
  <si>
    <t>Бердинских Николай</t>
  </si>
  <si>
    <t>Гущин Виктор</t>
  </si>
  <si>
    <t>Сыкчин Анатолий</t>
  </si>
  <si>
    <t>Матвейшин Михаил</t>
  </si>
  <si>
    <t>Нагин Андрей</t>
  </si>
  <si>
    <t>Заболотских Иван</t>
  </si>
  <si>
    <t>Зайков Геннадий</t>
  </si>
  <si>
    <t>Абдуллаев Руслан</t>
  </si>
  <si>
    <t>Новиков Алексей</t>
  </si>
  <si>
    <t>Чураков Евгений</t>
  </si>
  <si>
    <t>Смирнов Константин</t>
  </si>
  <si>
    <t>Сидоров Андрей</t>
  </si>
  <si>
    <t>Чирков Михаил</t>
  </si>
  <si>
    <t>Протасов Алексей</t>
  </si>
  <si>
    <t>Фалеев Игорь</t>
  </si>
  <si>
    <t>Макаров Александр</t>
  </si>
  <si>
    <t>Веденеев Дмитрий</t>
  </si>
  <si>
    <t>Селезнев Сергей</t>
  </si>
  <si>
    <t>Санников Эдуард</t>
  </si>
  <si>
    <t>Вес гири: 24 кг</t>
  </si>
  <si>
    <t>Вершинин Владимир</t>
  </si>
  <si>
    <t>МЕСТО</t>
  </si>
  <si>
    <t>КОМАНДА</t>
  </si>
  <si>
    <t>до 68 кг</t>
  </si>
  <si>
    <t>до 73 кг</t>
  </si>
  <si>
    <t>до 78 кг</t>
  </si>
  <si>
    <t>до 85 кг</t>
  </si>
  <si>
    <t>до 95 кг</t>
  </si>
  <si>
    <t>св. 95 кг</t>
  </si>
  <si>
    <t>УК</t>
  </si>
  <si>
    <t>ИК-11</t>
  </si>
  <si>
    <t>УФСИН</t>
  </si>
  <si>
    <t>СИЗО-1</t>
  </si>
  <si>
    <t>СИЗО-2</t>
  </si>
  <si>
    <t>ИК-6</t>
  </si>
  <si>
    <t>ИК-5</t>
  </si>
  <si>
    <t>ИК-17</t>
  </si>
  <si>
    <t>ИК-1</t>
  </si>
  <si>
    <t>ЛИУ-12</t>
  </si>
  <si>
    <t>ИК-33</t>
  </si>
  <si>
    <t>ФКОУ ДПО КИПКР</t>
  </si>
  <si>
    <t>Гл. секретарь: __________________ Шилоносова Е.А.</t>
  </si>
  <si>
    <t>ФКУ СИЗО-1</t>
  </si>
  <si>
    <t>ФКУ ИК-33</t>
  </si>
  <si>
    <t>ФКУ ЛИУ-12</t>
  </si>
  <si>
    <t>ФКУ ИК-11</t>
  </si>
  <si>
    <t>ФКУ ИК-20</t>
  </si>
  <si>
    <t>ФКУ ИК-6</t>
  </si>
  <si>
    <t xml:space="preserve">ФКУ ОИК-4 </t>
  </si>
  <si>
    <t>ФКУ СИЗО-2</t>
  </si>
  <si>
    <t>ФКУ ИК-5</t>
  </si>
  <si>
    <t>ФКУ ИК-17</t>
  </si>
  <si>
    <t>ФКУ ИК-1</t>
  </si>
  <si>
    <t>Потапов Александр</t>
  </si>
  <si>
    <t>ФКУ УК</t>
  </si>
  <si>
    <t>ФКУ КП-15</t>
  </si>
  <si>
    <t xml:space="preserve">Гл. секретарь: __________________ Шилоносова Е.А. </t>
  </si>
  <si>
    <t>КОМАНДНЫЙ ПРОТОКОЛ</t>
  </si>
  <si>
    <t>ИК-20</t>
  </si>
  <si>
    <t>КИПКР</t>
  </si>
  <si>
    <t>ОИК-4</t>
  </si>
  <si>
    <t>КП-15</t>
  </si>
  <si>
    <t>Очки</t>
  </si>
  <si>
    <t>Весовая категория:  свыше 95 кг</t>
  </si>
  <si>
    <t>Весовая категория: до 85 кг</t>
  </si>
  <si>
    <t>Весовая категория: до 95 кг</t>
  </si>
  <si>
    <t>27 августа 2015</t>
  </si>
  <si>
    <t>"УФСИН РФ СИЗО -1  по Кировской области"</t>
  </si>
  <si>
    <t>"УФСИН России   СИЗО -1 по Кировской области"</t>
  </si>
  <si>
    <t>"УФСИН России СИЗО -1 по Кировской области"</t>
  </si>
  <si>
    <t>"УФСИН России   СИЗО -1по Кировской области"</t>
  </si>
  <si>
    <t>"УФСИН  России СИЗО -1по Кировской области"</t>
  </si>
  <si>
    <t>НО "Фонд поддержки и развития  Гиревого спорта Кировской области"</t>
  </si>
  <si>
    <t>НО "Фонд поддержки и развития Гиревого спорта Кировской области"</t>
  </si>
  <si>
    <t>Весовая категория: до 75 кг</t>
  </si>
  <si>
    <t>Иванов Илья</t>
  </si>
  <si>
    <t>Мыцу Леонид</t>
  </si>
  <si>
    <t>Сивасов Сергей</t>
  </si>
  <si>
    <t>Половников Артем</t>
  </si>
  <si>
    <t>Калинин Андрей</t>
  </si>
  <si>
    <t>Новиков Игорь</t>
  </si>
  <si>
    <t>Кротов Сергей</t>
  </si>
  <si>
    <t>Сокольников Алексей</t>
  </si>
  <si>
    <t>Мамаев Анатолий</t>
  </si>
  <si>
    <t>Касимов Максим</t>
  </si>
  <si>
    <t>Пестов Вячеслав</t>
  </si>
  <si>
    <t>Краев Евгений</t>
  </si>
  <si>
    <t>Денисов Александр</t>
  </si>
  <si>
    <t>Филипповых Сергей</t>
  </si>
  <si>
    <t xml:space="preserve">Гладышев Денис </t>
  </si>
  <si>
    <t>Максимов Андрей</t>
  </si>
  <si>
    <t>Весовая категория: св 85 кг</t>
  </si>
  <si>
    <t>Шишмаков Дмитрий</t>
  </si>
  <si>
    <t>26 августа 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</si>
</sst>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52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80" zoomScaleSheetLayoutView="80" zoomScalePageLayoutView="0" workbookViewId="0" topLeftCell="A3">
      <selection activeCell="H5" sqref="H5:J5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10.28125" style="0" customWidth="1"/>
    <col min="5" max="5" width="23.1406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7.421875" style="0" customWidth="1"/>
  </cols>
  <sheetData>
    <row r="1" spans="1:10" s="8" customFormat="1" ht="38.2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8" customFormat="1" ht="18.75">
      <c r="A2" s="19"/>
      <c r="B2" s="19"/>
      <c r="C2" s="19"/>
      <c r="H2" s="19"/>
      <c r="I2" s="19"/>
      <c r="J2" s="19"/>
    </row>
    <row r="3" spans="1:10" s="1" customFormat="1" ht="18.7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8.75" customHeight="1">
      <c r="A4" s="46" t="s">
        <v>110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7" customFormat="1" ht="42.75" customHeight="1">
      <c r="A5" s="17" t="s">
        <v>16</v>
      </c>
      <c r="H5" s="47" t="s">
        <v>136</v>
      </c>
      <c r="I5" s="47"/>
      <c r="J5" s="47"/>
    </row>
    <row r="6" spans="1:10" s="17" customFormat="1" ht="25.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0" customFormat="1" ht="32.25" customHeight="1">
      <c r="A7" s="44" t="s">
        <v>117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0" customFormat="1" ht="32.25" customHeight="1">
      <c r="A8" s="44" t="s">
        <v>62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0" customFormat="1" ht="21.75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44"/>
    </row>
    <row r="10" s="1" customFormat="1" ht="15.75"/>
    <row r="11" spans="1:10" s="1" customFormat="1" ht="15.75" customHeight="1">
      <c r="A11" s="39" t="s">
        <v>0</v>
      </c>
      <c r="B11" s="41" t="s">
        <v>1</v>
      </c>
      <c r="C11" s="42" t="s">
        <v>2</v>
      </c>
      <c r="D11" s="38" t="s">
        <v>3</v>
      </c>
      <c r="E11" s="37" t="s">
        <v>17</v>
      </c>
      <c r="F11" s="39" t="s">
        <v>10</v>
      </c>
      <c r="G11" s="39" t="s">
        <v>9</v>
      </c>
      <c r="H11" s="39" t="s">
        <v>8</v>
      </c>
      <c r="I11" s="37" t="s">
        <v>4</v>
      </c>
      <c r="J11" s="37" t="s">
        <v>105</v>
      </c>
    </row>
    <row r="12" spans="1:10" s="7" customFormat="1" ht="15.75">
      <c r="A12" s="40"/>
      <c r="B12" s="41"/>
      <c r="C12" s="42"/>
      <c r="D12" s="38"/>
      <c r="E12" s="37"/>
      <c r="F12" s="40"/>
      <c r="G12" s="40"/>
      <c r="H12" s="40"/>
      <c r="I12" s="37"/>
      <c r="J12" s="37"/>
    </row>
    <row r="13" spans="1:10" s="9" customFormat="1" ht="15.75">
      <c r="A13" s="2">
        <v>1</v>
      </c>
      <c r="B13" s="12" t="s">
        <v>35</v>
      </c>
      <c r="C13" s="10">
        <v>1968</v>
      </c>
      <c r="D13" s="13">
        <v>68</v>
      </c>
      <c r="E13" s="10" t="s">
        <v>85</v>
      </c>
      <c r="F13" s="10">
        <v>40</v>
      </c>
      <c r="G13" s="10">
        <v>142</v>
      </c>
      <c r="H13" s="2">
        <f>SUM(F13,G13/2)</f>
        <v>111</v>
      </c>
      <c r="I13" s="11">
        <v>1</v>
      </c>
      <c r="J13" s="10"/>
    </row>
    <row r="14" spans="1:10" s="9" customFormat="1" ht="15.75">
      <c r="A14" s="2">
        <v>2</v>
      </c>
      <c r="B14" s="12" t="s">
        <v>121</v>
      </c>
      <c r="C14" s="10">
        <v>1982</v>
      </c>
      <c r="D14" s="13">
        <v>68</v>
      </c>
      <c r="E14" s="10" t="s">
        <v>85</v>
      </c>
      <c r="F14" s="10">
        <v>14</v>
      </c>
      <c r="G14" s="10">
        <v>45</v>
      </c>
      <c r="H14" s="2">
        <f>SUM(F14,G14/2)</f>
        <v>36.5</v>
      </c>
      <c r="I14" s="11">
        <v>2</v>
      </c>
      <c r="J14" s="10"/>
    </row>
    <row r="15" spans="1:10" s="35" customFormat="1" ht="15.75">
      <c r="A15" s="2">
        <v>3</v>
      </c>
      <c r="B15" s="31" t="s">
        <v>122</v>
      </c>
      <c r="C15" s="32">
        <v>1971</v>
      </c>
      <c r="D15" s="33">
        <v>67.6</v>
      </c>
      <c r="E15" s="32" t="s">
        <v>85</v>
      </c>
      <c r="F15" s="32">
        <v>10</v>
      </c>
      <c r="G15" s="32">
        <v>45</v>
      </c>
      <c r="H15" s="30">
        <f>SUM(F15,G15/2)</f>
        <v>32.5</v>
      </c>
      <c r="I15" s="11">
        <v>3</v>
      </c>
      <c r="J15" s="32"/>
    </row>
    <row r="16" spans="1:10" s="35" customFormat="1" ht="15.75">
      <c r="A16" s="2">
        <v>4</v>
      </c>
      <c r="B16" s="31" t="s">
        <v>118</v>
      </c>
      <c r="C16" s="32">
        <v>1987</v>
      </c>
      <c r="D16" s="33">
        <v>67.6</v>
      </c>
      <c r="E16" s="32" t="s">
        <v>85</v>
      </c>
      <c r="F16" s="32">
        <v>5</v>
      </c>
      <c r="G16" s="32">
        <v>42</v>
      </c>
      <c r="H16" s="30">
        <f>SUM(F16,G16/2)</f>
        <v>26</v>
      </c>
      <c r="I16" s="11">
        <v>4</v>
      </c>
      <c r="J16" s="32"/>
    </row>
    <row r="17" spans="1:10" s="9" customFormat="1" ht="15.75">
      <c r="A17" s="2">
        <v>5</v>
      </c>
      <c r="B17" s="12" t="s">
        <v>123</v>
      </c>
      <c r="C17" s="10">
        <v>1968</v>
      </c>
      <c r="D17" s="13">
        <v>68</v>
      </c>
      <c r="E17" s="10" t="s">
        <v>85</v>
      </c>
      <c r="F17" s="10">
        <v>2</v>
      </c>
      <c r="G17" s="10">
        <v>24</v>
      </c>
      <c r="H17" s="2">
        <f>SUM(F17,G17/2)</f>
        <v>14</v>
      </c>
      <c r="I17" s="11">
        <v>5</v>
      </c>
      <c r="J17" s="10"/>
    </row>
    <row r="18" spans="1:10" s="9" customFormat="1" ht="15.75">
      <c r="A18" s="2">
        <v>6</v>
      </c>
      <c r="B18" s="12" t="s">
        <v>119</v>
      </c>
      <c r="C18" s="10">
        <v>1990</v>
      </c>
      <c r="D18" s="13">
        <v>68</v>
      </c>
      <c r="E18" s="10" t="s">
        <v>85</v>
      </c>
      <c r="F18" s="10">
        <v>4</v>
      </c>
      <c r="G18" s="10">
        <v>20</v>
      </c>
      <c r="H18" s="2">
        <f>SUM(F18,G18/2)</f>
        <v>14</v>
      </c>
      <c r="I18" s="11">
        <v>6</v>
      </c>
      <c r="J18" s="10"/>
    </row>
    <row r="19" spans="1:10" s="35" customFormat="1" ht="15.75">
      <c r="A19" s="2">
        <v>7</v>
      </c>
      <c r="B19" s="31" t="s">
        <v>120</v>
      </c>
      <c r="C19" s="32">
        <v>1992</v>
      </c>
      <c r="D19" s="33">
        <v>67.6</v>
      </c>
      <c r="E19" s="32" t="s">
        <v>85</v>
      </c>
      <c r="F19" s="32">
        <v>4</v>
      </c>
      <c r="G19" s="32">
        <v>19</v>
      </c>
      <c r="H19" s="30">
        <f>SUM(F19,G19/2)</f>
        <v>13.5</v>
      </c>
      <c r="I19" s="11">
        <v>7</v>
      </c>
      <c r="J19" s="32"/>
    </row>
    <row r="21" spans="2:5" ht="15.75">
      <c r="B21" s="8" t="s">
        <v>7</v>
      </c>
      <c r="C21" s="7"/>
      <c r="D21" s="7"/>
      <c r="E21" s="7"/>
    </row>
    <row r="22" spans="2:5" ht="43.5" customHeight="1">
      <c r="B22" s="8" t="s">
        <v>84</v>
      </c>
      <c r="C22" s="7"/>
      <c r="D22" s="7"/>
      <c r="E22" s="7"/>
    </row>
  </sheetData>
  <sheetProtection/>
  <mergeCells count="18">
    <mergeCell ref="H11:H12"/>
    <mergeCell ref="I11:I12"/>
    <mergeCell ref="A8:J8"/>
    <mergeCell ref="A9:J9"/>
    <mergeCell ref="A1:J1"/>
    <mergeCell ref="A3:J3"/>
    <mergeCell ref="A4:J4"/>
    <mergeCell ref="H5:J5"/>
    <mergeCell ref="J11:J12"/>
    <mergeCell ref="D11:D12"/>
    <mergeCell ref="A11:A12"/>
    <mergeCell ref="B11:B12"/>
    <mergeCell ref="C11:C12"/>
    <mergeCell ref="A6:J6"/>
    <mergeCell ref="A7:J7"/>
    <mergeCell ref="F11:F12"/>
    <mergeCell ref="G11:G12"/>
    <mergeCell ref="E11:E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80" zoomScaleSheetLayoutView="80" zoomScalePageLayoutView="0" workbookViewId="0" topLeftCell="A5">
      <selection activeCell="C13" sqref="C13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7.421875" style="0" customWidth="1"/>
    <col min="5" max="5" width="22.1406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9.57421875" style="0" customWidth="1"/>
  </cols>
  <sheetData>
    <row r="1" spans="1:10" s="8" customFormat="1" ht="38.2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8" customFormat="1" ht="18.75">
      <c r="A2" s="19"/>
      <c r="B2" s="19"/>
      <c r="C2" s="19"/>
      <c r="H2" s="19"/>
      <c r="I2" s="19"/>
      <c r="J2" s="19"/>
    </row>
    <row r="3" spans="1:10" s="1" customFormat="1" ht="18.7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8.75" customHeight="1">
      <c r="A4" s="46" t="s">
        <v>111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7" customFormat="1" ht="42.75" customHeight="1">
      <c r="A5" s="17" t="s">
        <v>14</v>
      </c>
      <c r="H5" s="47" t="s">
        <v>136</v>
      </c>
      <c r="I5" s="47"/>
      <c r="J5" s="47"/>
    </row>
    <row r="6" spans="1:10" s="17" customFormat="1" ht="25.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0" customFormat="1" ht="32.25" customHeight="1">
      <c r="A7" s="44" t="s">
        <v>107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0" customFormat="1" ht="32.25" customHeight="1">
      <c r="A8" s="44" t="s">
        <v>62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0" customFormat="1" ht="21.75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44"/>
    </row>
    <row r="10" s="1" customFormat="1" ht="15.75"/>
    <row r="11" spans="1:10" s="1" customFormat="1" ht="15.75" customHeight="1">
      <c r="A11" s="39" t="s">
        <v>0</v>
      </c>
      <c r="B11" s="41" t="s">
        <v>1</v>
      </c>
      <c r="C11" s="42" t="s">
        <v>2</v>
      </c>
      <c r="D11" s="38" t="s">
        <v>3</v>
      </c>
      <c r="E11" s="37" t="s">
        <v>5</v>
      </c>
      <c r="F11" s="39" t="s">
        <v>10</v>
      </c>
      <c r="G11" s="39" t="s">
        <v>9</v>
      </c>
      <c r="H11" s="39" t="s">
        <v>8</v>
      </c>
      <c r="I11" s="37" t="s">
        <v>4</v>
      </c>
      <c r="J11" s="37" t="s">
        <v>105</v>
      </c>
    </row>
    <row r="12" spans="1:10" s="7" customFormat="1" ht="15.75">
      <c r="A12" s="40"/>
      <c r="B12" s="41"/>
      <c r="C12" s="42"/>
      <c r="D12" s="38"/>
      <c r="E12" s="37"/>
      <c r="F12" s="40"/>
      <c r="G12" s="40"/>
      <c r="H12" s="40"/>
      <c r="I12" s="37"/>
      <c r="J12" s="37"/>
    </row>
    <row r="13" spans="1:10" s="9" customFormat="1" ht="15.75">
      <c r="A13" s="2">
        <v>1</v>
      </c>
      <c r="B13" s="12" t="s">
        <v>125</v>
      </c>
      <c r="C13" s="10">
        <v>1977</v>
      </c>
      <c r="D13" s="13">
        <v>85</v>
      </c>
      <c r="E13" s="10" t="s">
        <v>85</v>
      </c>
      <c r="F13" s="10">
        <v>70</v>
      </c>
      <c r="G13" s="10">
        <v>120</v>
      </c>
      <c r="H13" s="2">
        <f>SUM(F13,G13/2)</f>
        <v>130</v>
      </c>
      <c r="I13" s="11">
        <v>1</v>
      </c>
      <c r="J13" s="10"/>
    </row>
    <row r="14" spans="1:10" s="7" customFormat="1" ht="15.75">
      <c r="A14" s="2">
        <v>2</v>
      </c>
      <c r="B14" s="3" t="s">
        <v>36</v>
      </c>
      <c r="C14" s="2">
        <v>1987</v>
      </c>
      <c r="D14" s="21">
        <v>80</v>
      </c>
      <c r="E14" s="10" t="s">
        <v>85</v>
      </c>
      <c r="F14" s="10">
        <v>50</v>
      </c>
      <c r="G14" s="2">
        <v>53</v>
      </c>
      <c r="H14" s="2">
        <f>SUM(F14,G14/2)</f>
        <v>76.5</v>
      </c>
      <c r="I14" s="11">
        <v>2</v>
      </c>
      <c r="J14" s="10"/>
    </row>
    <row r="15" spans="1:10" s="35" customFormat="1" ht="15.75">
      <c r="A15" s="2">
        <v>3</v>
      </c>
      <c r="B15" s="31" t="s">
        <v>38</v>
      </c>
      <c r="C15" s="32">
        <v>1971</v>
      </c>
      <c r="D15" s="33">
        <v>77.6</v>
      </c>
      <c r="E15" s="10" t="s">
        <v>85</v>
      </c>
      <c r="F15" s="32">
        <v>22</v>
      </c>
      <c r="G15" s="32">
        <v>92</v>
      </c>
      <c r="H15" s="30">
        <f>SUM(F15,G15/2)</f>
        <v>68</v>
      </c>
      <c r="I15" s="34">
        <v>3</v>
      </c>
      <c r="J15" s="32"/>
    </row>
    <row r="16" spans="1:10" s="9" customFormat="1" ht="15.75">
      <c r="A16" s="2">
        <v>4</v>
      </c>
      <c r="B16" s="12" t="s">
        <v>135</v>
      </c>
      <c r="C16" s="10">
        <v>9080</v>
      </c>
      <c r="D16" s="13">
        <v>83</v>
      </c>
      <c r="E16" s="10" t="s">
        <v>85</v>
      </c>
      <c r="F16" s="10">
        <v>10</v>
      </c>
      <c r="G16" s="10">
        <v>40</v>
      </c>
      <c r="H16" s="2">
        <f>SUM(F16,G16/2)</f>
        <v>30</v>
      </c>
      <c r="I16" s="11">
        <v>4</v>
      </c>
      <c r="J16" s="10"/>
    </row>
    <row r="17" spans="1:10" s="9" customFormat="1" ht="15.75">
      <c r="A17" s="2">
        <v>5</v>
      </c>
      <c r="B17" s="12" t="s">
        <v>126</v>
      </c>
      <c r="C17" s="10">
        <v>1983</v>
      </c>
      <c r="D17" s="13">
        <v>77</v>
      </c>
      <c r="E17" s="10" t="s">
        <v>85</v>
      </c>
      <c r="F17" s="10">
        <v>7</v>
      </c>
      <c r="G17" s="10">
        <v>40</v>
      </c>
      <c r="H17" s="2">
        <f>SUM(F17,G17/2)</f>
        <v>27</v>
      </c>
      <c r="I17" s="11">
        <v>5</v>
      </c>
      <c r="J17" s="10"/>
    </row>
    <row r="18" spans="1:10" s="9" customFormat="1" ht="15.75">
      <c r="A18" s="2">
        <v>6</v>
      </c>
      <c r="B18" s="12" t="s">
        <v>124</v>
      </c>
      <c r="C18" s="10">
        <v>1990</v>
      </c>
      <c r="D18" s="13">
        <v>79</v>
      </c>
      <c r="E18" s="10" t="s">
        <v>85</v>
      </c>
      <c r="F18" s="10">
        <v>3</v>
      </c>
      <c r="G18" s="10">
        <v>30</v>
      </c>
      <c r="H18" s="2">
        <f>SUM(F18,G18/2)</f>
        <v>18</v>
      </c>
      <c r="I18" s="11">
        <v>6</v>
      </c>
      <c r="J18" s="10"/>
    </row>
    <row r="19" spans="1:10" s="9" customFormat="1" ht="15.75">
      <c r="A19" s="2">
        <v>7</v>
      </c>
      <c r="B19" s="12" t="s">
        <v>127</v>
      </c>
      <c r="C19" s="10">
        <v>1991</v>
      </c>
      <c r="D19" s="13">
        <v>80</v>
      </c>
      <c r="E19" s="10" t="s">
        <v>85</v>
      </c>
      <c r="F19" s="10">
        <v>7</v>
      </c>
      <c r="G19" s="10">
        <v>22</v>
      </c>
      <c r="H19" s="2">
        <f>SUM(F19,G19/2)</f>
        <v>18</v>
      </c>
      <c r="I19" s="11">
        <v>7</v>
      </c>
      <c r="J19" s="10"/>
    </row>
    <row r="21" spans="2:5" ht="15.75">
      <c r="B21" s="8" t="s">
        <v>7</v>
      </c>
      <c r="C21" s="7"/>
      <c r="D21" s="7"/>
      <c r="E21" s="7"/>
    </row>
    <row r="22" spans="2:5" ht="43.5" customHeight="1">
      <c r="B22" s="8" t="s">
        <v>84</v>
      </c>
      <c r="C22" s="7"/>
      <c r="D22" s="7"/>
      <c r="E22" s="7"/>
    </row>
  </sheetData>
  <sheetProtection/>
  <mergeCells count="18">
    <mergeCell ref="G11:G12"/>
    <mergeCell ref="H11:H12"/>
    <mergeCell ref="A1:J1"/>
    <mergeCell ref="A3:J3"/>
    <mergeCell ref="A4:J4"/>
    <mergeCell ref="A6:J6"/>
    <mergeCell ref="A8:J8"/>
    <mergeCell ref="A9:J9"/>
    <mergeCell ref="A7:J7"/>
    <mergeCell ref="H5:J5"/>
    <mergeCell ref="I11:I12"/>
    <mergeCell ref="J11:J12"/>
    <mergeCell ref="A11:A12"/>
    <mergeCell ref="B11:B12"/>
    <mergeCell ref="C11:C12"/>
    <mergeCell ref="D11:D12"/>
    <mergeCell ref="E11:E12"/>
    <mergeCell ref="F11:F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0" zoomScaleSheetLayoutView="80" zoomScalePageLayoutView="0" workbookViewId="0" topLeftCell="A1">
      <selection activeCell="M22" sqref="M22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8.140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9.57421875" style="0" customWidth="1"/>
  </cols>
  <sheetData>
    <row r="1" spans="1:10" s="8" customFormat="1" ht="38.2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8" customFormat="1" ht="18.75">
      <c r="A2" s="19"/>
      <c r="B2" s="19"/>
      <c r="C2" s="19"/>
      <c r="H2" s="19"/>
      <c r="I2" s="19"/>
      <c r="J2" s="19"/>
    </row>
    <row r="3" spans="1:10" s="1" customFormat="1" ht="18.7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8.75" customHeight="1">
      <c r="A4" s="46" t="s">
        <v>112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7" customFormat="1" ht="42.75" customHeight="1">
      <c r="A5" s="17" t="s">
        <v>14</v>
      </c>
      <c r="H5" s="47" t="s">
        <v>136</v>
      </c>
      <c r="I5" s="47"/>
      <c r="J5" s="47"/>
    </row>
    <row r="6" spans="1:10" s="17" customFormat="1" ht="25.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0" customFormat="1" ht="32.25" customHeight="1">
      <c r="A7" s="44" t="s">
        <v>134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0" customFormat="1" ht="32.25" customHeight="1">
      <c r="A8" s="44" t="s">
        <v>62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0" customFormat="1" ht="21.75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44"/>
    </row>
    <row r="10" s="1" customFormat="1" ht="15.75"/>
    <row r="11" spans="1:10" s="1" customFormat="1" ht="15.75" customHeight="1">
      <c r="A11" s="39" t="s">
        <v>0</v>
      </c>
      <c r="B11" s="41" t="s">
        <v>1</v>
      </c>
      <c r="C11" s="42" t="s">
        <v>2</v>
      </c>
      <c r="D11" s="38" t="s">
        <v>3</v>
      </c>
      <c r="E11" s="37" t="s">
        <v>5</v>
      </c>
      <c r="F11" s="39" t="s">
        <v>10</v>
      </c>
      <c r="G11" s="39" t="s">
        <v>9</v>
      </c>
      <c r="H11" s="39" t="s">
        <v>8</v>
      </c>
      <c r="I11" s="37" t="s">
        <v>4</v>
      </c>
      <c r="J11" s="37" t="s">
        <v>105</v>
      </c>
    </row>
    <row r="12" spans="1:10" s="7" customFormat="1" ht="15.75">
      <c r="A12" s="40"/>
      <c r="B12" s="41"/>
      <c r="C12" s="42"/>
      <c r="D12" s="38"/>
      <c r="E12" s="37"/>
      <c r="F12" s="40"/>
      <c r="G12" s="40"/>
      <c r="H12" s="40"/>
      <c r="I12" s="37"/>
      <c r="J12" s="37"/>
    </row>
    <row r="13" spans="1:10" s="9" customFormat="1" ht="15.75">
      <c r="A13" s="2">
        <v>1</v>
      </c>
      <c r="B13" s="12" t="s">
        <v>39</v>
      </c>
      <c r="C13" s="10">
        <v>1985</v>
      </c>
      <c r="D13" s="13">
        <v>86</v>
      </c>
      <c r="E13" s="10" t="s">
        <v>85</v>
      </c>
      <c r="F13" s="10">
        <v>36</v>
      </c>
      <c r="G13" s="10">
        <v>94</v>
      </c>
      <c r="H13" s="2">
        <f>SUM(F13,G13/2)</f>
        <v>83</v>
      </c>
      <c r="I13" s="11">
        <v>1</v>
      </c>
      <c r="J13" s="10"/>
    </row>
    <row r="14" spans="1:10" s="9" customFormat="1" ht="15.75">
      <c r="A14" s="2">
        <v>2</v>
      </c>
      <c r="B14" s="12" t="s">
        <v>132</v>
      </c>
      <c r="C14" s="10">
        <v>1981</v>
      </c>
      <c r="D14" s="13">
        <v>110</v>
      </c>
      <c r="E14" s="10" t="s">
        <v>85</v>
      </c>
      <c r="F14" s="10">
        <v>28</v>
      </c>
      <c r="G14" s="10">
        <v>55</v>
      </c>
      <c r="H14" s="2">
        <f>SUM(F14,G14/2)</f>
        <v>55.5</v>
      </c>
      <c r="I14" s="11">
        <v>2</v>
      </c>
      <c r="J14" s="10"/>
    </row>
    <row r="15" spans="1:10" s="9" customFormat="1" ht="15.75">
      <c r="A15" s="2">
        <v>4</v>
      </c>
      <c r="B15" s="12" t="s">
        <v>128</v>
      </c>
      <c r="C15" s="10">
        <v>1978</v>
      </c>
      <c r="D15" s="13">
        <v>90</v>
      </c>
      <c r="E15" s="10" t="s">
        <v>85</v>
      </c>
      <c r="F15" s="10">
        <v>18</v>
      </c>
      <c r="G15" s="10">
        <v>60</v>
      </c>
      <c r="H15" s="2">
        <f>SUM(F15,G15/2)</f>
        <v>48</v>
      </c>
      <c r="I15" s="11">
        <v>3</v>
      </c>
      <c r="J15" s="10"/>
    </row>
    <row r="16" spans="1:10" s="9" customFormat="1" ht="15.75">
      <c r="A16" s="2">
        <v>3</v>
      </c>
      <c r="B16" s="3" t="s">
        <v>130</v>
      </c>
      <c r="C16" s="2">
        <v>1981</v>
      </c>
      <c r="D16" s="21">
        <v>94</v>
      </c>
      <c r="E16" s="10" t="s">
        <v>85</v>
      </c>
      <c r="F16" s="10">
        <v>22</v>
      </c>
      <c r="G16" s="2">
        <v>40</v>
      </c>
      <c r="H16" s="2">
        <f>SUM(F16,G16/2)</f>
        <v>42</v>
      </c>
      <c r="I16" s="11">
        <v>4</v>
      </c>
      <c r="J16" s="10"/>
    </row>
    <row r="17" spans="1:10" s="9" customFormat="1" ht="15.75">
      <c r="A17" s="2">
        <v>5</v>
      </c>
      <c r="B17" s="12" t="s">
        <v>129</v>
      </c>
      <c r="C17" s="10">
        <v>1982</v>
      </c>
      <c r="D17" s="13">
        <v>92</v>
      </c>
      <c r="E17" s="10" t="s">
        <v>85</v>
      </c>
      <c r="F17" s="10">
        <v>19</v>
      </c>
      <c r="G17" s="10">
        <v>30</v>
      </c>
      <c r="H17" s="2">
        <f>SUM(F17,G17/2)</f>
        <v>34</v>
      </c>
      <c r="I17" s="11">
        <v>5</v>
      </c>
      <c r="J17" s="10"/>
    </row>
    <row r="18" spans="1:10" s="7" customFormat="1" ht="15.75">
      <c r="A18" s="2">
        <v>6</v>
      </c>
      <c r="B18" s="3" t="s">
        <v>131</v>
      </c>
      <c r="C18" s="2">
        <v>1978</v>
      </c>
      <c r="D18" s="21">
        <v>105</v>
      </c>
      <c r="E18" s="10" t="s">
        <v>85</v>
      </c>
      <c r="F18" s="10">
        <v>11</v>
      </c>
      <c r="G18" s="2">
        <v>42</v>
      </c>
      <c r="H18" s="2">
        <f>SUM(F18,G18/2)</f>
        <v>32</v>
      </c>
      <c r="I18" s="11">
        <v>6</v>
      </c>
      <c r="J18" s="10"/>
    </row>
    <row r="19" spans="1:10" s="9" customFormat="1" ht="15.75">
      <c r="A19" s="2">
        <v>7</v>
      </c>
      <c r="B19" s="12" t="s">
        <v>133</v>
      </c>
      <c r="C19" s="10">
        <v>1978</v>
      </c>
      <c r="D19" s="13">
        <v>92</v>
      </c>
      <c r="E19" s="10" t="s">
        <v>85</v>
      </c>
      <c r="F19" s="10">
        <v>15</v>
      </c>
      <c r="G19" s="10">
        <v>30</v>
      </c>
      <c r="H19" s="2">
        <f>SUM(F19,G19/2)</f>
        <v>30</v>
      </c>
      <c r="I19" s="11">
        <v>7</v>
      </c>
      <c r="J19" s="10"/>
    </row>
    <row r="21" spans="2:5" ht="15.75">
      <c r="B21" s="8" t="s">
        <v>7</v>
      </c>
      <c r="C21" s="7"/>
      <c r="D21" s="7"/>
      <c r="E21" s="7"/>
    </row>
    <row r="22" spans="2:5" ht="43.5" customHeight="1">
      <c r="B22" s="8" t="s">
        <v>84</v>
      </c>
      <c r="C22" s="7"/>
      <c r="D22" s="7"/>
      <c r="E22" s="7"/>
    </row>
  </sheetData>
  <sheetProtection/>
  <mergeCells count="18">
    <mergeCell ref="F11:F12"/>
    <mergeCell ref="G11:G12"/>
    <mergeCell ref="H11:H12"/>
    <mergeCell ref="A8:J8"/>
    <mergeCell ref="I11:I12"/>
    <mergeCell ref="J11:J12"/>
    <mergeCell ref="A11:A12"/>
    <mergeCell ref="B11:B12"/>
    <mergeCell ref="C11:C12"/>
    <mergeCell ref="D11:D12"/>
    <mergeCell ref="E11:E12"/>
    <mergeCell ref="A1:J1"/>
    <mergeCell ref="A3:J3"/>
    <mergeCell ref="A4:J4"/>
    <mergeCell ref="A6:J6"/>
    <mergeCell ref="H5:J5"/>
    <mergeCell ref="A9:J9"/>
    <mergeCell ref="A7:J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8.281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9.28125" style="0" customWidth="1"/>
  </cols>
  <sheetData>
    <row r="1" spans="1:10" s="8" customFormat="1" ht="38.25" customHeight="1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8" customFormat="1" ht="18.75">
      <c r="A2" s="19"/>
      <c r="B2" s="19"/>
      <c r="C2" s="19"/>
      <c r="H2" s="19"/>
      <c r="I2" s="19"/>
      <c r="J2" s="19"/>
    </row>
    <row r="3" spans="1:10" s="1" customFormat="1" ht="18.7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8.75" customHeight="1">
      <c r="A4" s="46" t="s">
        <v>112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7" customFormat="1" ht="42.75" customHeight="1">
      <c r="A5" s="17" t="s">
        <v>14</v>
      </c>
      <c r="H5" s="47" t="s">
        <v>109</v>
      </c>
      <c r="I5" s="47"/>
      <c r="J5" s="47"/>
    </row>
    <row r="6" spans="1:10" s="17" customFormat="1" ht="25.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0" customFormat="1" ht="32.25" customHeight="1">
      <c r="A7" s="44" t="s">
        <v>107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0" customFormat="1" ht="32.25" customHeight="1">
      <c r="A8" s="44" t="s">
        <v>62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0" customFormat="1" ht="21.75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44"/>
    </row>
    <row r="10" s="1" customFormat="1" ht="15.75"/>
    <row r="11" spans="1:10" s="1" customFormat="1" ht="15.75" customHeight="1">
      <c r="A11" s="39" t="s">
        <v>0</v>
      </c>
      <c r="B11" s="41" t="s">
        <v>1</v>
      </c>
      <c r="C11" s="42" t="s">
        <v>2</v>
      </c>
      <c r="D11" s="38" t="s">
        <v>3</v>
      </c>
      <c r="E11" s="37" t="s">
        <v>5</v>
      </c>
      <c r="F11" s="39" t="s">
        <v>10</v>
      </c>
      <c r="G11" s="39" t="s">
        <v>9</v>
      </c>
      <c r="H11" s="39" t="s">
        <v>8</v>
      </c>
      <c r="I11" s="37" t="s">
        <v>4</v>
      </c>
      <c r="J11" s="37" t="s">
        <v>105</v>
      </c>
    </row>
    <row r="12" spans="1:10" s="7" customFormat="1" ht="15.75">
      <c r="A12" s="40"/>
      <c r="B12" s="41"/>
      <c r="C12" s="42"/>
      <c r="D12" s="38"/>
      <c r="E12" s="37"/>
      <c r="F12" s="40"/>
      <c r="G12" s="40"/>
      <c r="H12" s="40"/>
      <c r="I12" s="37"/>
      <c r="J12" s="37"/>
    </row>
    <row r="13" spans="1:10" s="9" customFormat="1" ht="15.75">
      <c r="A13" s="2">
        <v>1</v>
      </c>
      <c r="B13" s="4" t="s">
        <v>41</v>
      </c>
      <c r="C13" s="5">
        <v>1976</v>
      </c>
      <c r="D13" s="6">
        <v>80.4</v>
      </c>
      <c r="E13" s="5" t="s">
        <v>74</v>
      </c>
      <c r="F13" s="10">
        <v>66</v>
      </c>
      <c r="G13" s="16">
        <v>122</v>
      </c>
      <c r="H13" s="2">
        <f aca="true" t="shared" si="0" ref="H13:H21">SUM(F13,G13/2)</f>
        <v>127</v>
      </c>
      <c r="I13" s="15">
        <v>1</v>
      </c>
      <c r="J13" s="10">
        <v>23</v>
      </c>
    </row>
    <row r="14" spans="1:10" s="9" customFormat="1" ht="15.75">
      <c r="A14" s="2">
        <v>2</v>
      </c>
      <c r="B14" s="3" t="s">
        <v>48</v>
      </c>
      <c r="C14" s="2">
        <v>1980</v>
      </c>
      <c r="D14" s="21">
        <v>83</v>
      </c>
      <c r="E14" s="2" t="s">
        <v>97</v>
      </c>
      <c r="F14" s="10">
        <v>31</v>
      </c>
      <c r="G14" s="2">
        <v>100</v>
      </c>
      <c r="H14" s="2">
        <f t="shared" si="0"/>
        <v>81</v>
      </c>
      <c r="I14" s="11">
        <v>2</v>
      </c>
      <c r="J14" s="10">
        <v>21</v>
      </c>
    </row>
    <row r="15" spans="1:10" s="7" customFormat="1" ht="15.75">
      <c r="A15" s="2">
        <v>3</v>
      </c>
      <c r="B15" s="12" t="s">
        <v>55</v>
      </c>
      <c r="C15" s="10">
        <v>1981</v>
      </c>
      <c r="D15" s="13">
        <v>82.5</v>
      </c>
      <c r="E15" s="10" t="s">
        <v>92</v>
      </c>
      <c r="F15" s="10">
        <v>28</v>
      </c>
      <c r="G15" s="10">
        <v>90</v>
      </c>
      <c r="H15" s="2">
        <f t="shared" si="0"/>
        <v>73</v>
      </c>
      <c r="I15" s="11">
        <v>3</v>
      </c>
      <c r="J15" s="10">
        <v>19</v>
      </c>
    </row>
    <row r="16" spans="1:10" s="9" customFormat="1" ht="15.75">
      <c r="A16" s="2">
        <v>4</v>
      </c>
      <c r="B16" s="3" t="s">
        <v>36</v>
      </c>
      <c r="C16" s="2">
        <v>1978</v>
      </c>
      <c r="D16" s="21">
        <v>80.8</v>
      </c>
      <c r="E16" s="10" t="s">
        <v>85</v>
      </c>
      <c r="F16" s="10">
        <v>30</v>
      </c>
      <c r="G16" s="2">
        <v>62</v>
      </c>
      <c r="H16" s="2">
        <f t="shared" si="0"/>
        <v>61</v>
      </c>
      <c r="I16" s="11">
        <v>4</v>
      </c>
      <c r="J16" s="10">
        <v>18</v>
      </c>
    </row>
    <row r="17" spans="1:10" s="9" customFormat="1" ht="15.75">
      <c r="A17" s="2">
        <v>5</v>
      </c>
      <c r="B17" s="12" t="s">
        <v>54</v>
      </c>
      <c r="C17" s="10">
        <v>1986</v>
      </c>
      <c r="D17" s="13">
        <v>83.5</v>
      </c>
      <c r="E17" s="10" t="s">
        <v>92</v>
      </c>
      <c r="F17" s="10">
        <v>15</v>
      </c>
      <c r="G17" s="10">
        <v>80</v>
      </c>
      <c r="H17" s="2">
        <f t="shared" si="0"/>
        <v>55</v>
      </c>
      <c r="I17" s="11">
        <v>5</v>
      </c>
      <c r="J17" s="10">
        <v>17</v>
      </c>
    </row>
    <row r="18" spans="1:10" s="9" customFormat="1" ht="15.75">
      <c r="A18" s="2">
        <v>6</v>
      </c>
      <c r="B18" s="12" t="s">
        <v>31</v>
      </c>
      <c r="C18" s="10">
        <v>1985</v>
      </c>
      <c r="D18" s="13">
        <v>80.6</v>
      </c>
      <c r="E18" s="10" t="s">
        <v>95</v>
      </c>
      <c r="F18" s="10">
        <v>21</v>
      </c>
      <c r="G18" s="10">
        <v>62</v>
      </c>
      <c r="H18" s="2">
        <f t="shared" si="0"/>
        <v>52</v>
      </c>
      <c r="I18" s="11">
        <v>6</v>
      </c>
      <c r="J18" s="10">
        <v>16</v>
      </c>
    </row>
    <row r="19" spans="1:10" s="9" customFormat="1" ht="15.75">
      <c r="A19" s="2">
        <v>7</v>
      </c>
      <c r="B19" s="12" t="s">
        <v>45</v>
      </c>
      <c r="C19" s="10">
        <v>1984</v>
      </c>
      <c r="D19" s="13">
        <v>80.9</v>
      </c>
      <c r="E19" s="10" t="s">
        <v>93</v>
      </c>
      <c r="F19" s="10">
        <v>20</v>
      </c>
      <c r="G19" s="10">
        <v>57</v>
      </c>
      <c r="H19" s="2">
        <f t="shared" si="0"/>
        <v>48.5</v>
      </c>
      <c r="I19" s="11">
        <v>7</v>
      </c>
      <c r="J19" s="10">
        <v>15</v>
      </c>
    </row>
    <row r="20" spans="1:10" s="9" customFormat="1" ht="15.75">
      <c r="A20" s="2">
        <v>8</v>
      </c>
      <c r="B20" s="12" t="s">
        <v>29</v>
      </c>
      <c r="C20" s="10">
        <v>1974</v>
      </c>
      <c r="D20" s="13">
        <v>80.4</v>
      </c>
      <c r="E20" s="10" t="s">
        <v>90</v>
      </c>
      <c r="F20" s="10">
        <v>17</v>
      </c>
      <c r="G20" s="10">
        <v>30</v>
      </c>
      <c r="H20" s="2">
        <f t="shared" si="0"/>
        <v>32</v>
      </c>
      <c r="I20" s="11">
        <v>8</v>
      </c>
      <c r="J20" s="10">
        <v>14</v>
      </c>
    </row>
    <row r="21" spans="1:10" s="9" customFormat="1" ht="15.75">
      <c r="A21" s="2">
        <v>9</v>
      </c>
      <c r="B21" s="12" t="s">
        <v>52</v>
      </c>
      <c r="C21" s="10">
        <v>1988</v>
      </c>
      <c r="D21" s="13">
        <v>79.6</v>
      </c>
      <c r="E21" s="10" t="s">
        <v>89</v>
      </c>
      <c r="F21" s="10">
        <v>1</v>
      </c>
      <c r="G21" s="10">
        <v>3</v>
      </c>
      <c r="H21" s="2">
        <f t="shared" si="0"/>
        <v>2.5</v>
      </c>
      <c r="I21" s="11">
        <v>9</v>
      </c>
      <c r="J21" s="10">
        <v>13</v>
      </c>
    </row>
    <row r="23" spans="2:5" ht="15.75">
      <c r="B23" s="8" t="s">
        <v>7</v>
      </c>
      <c r="C23" s="7"/>
      <c r="D23" s="7"/>
      <c r="E23" s="7"/>
    </row>
    <row r="24" spans="2:5" ht="43.5" customHeight="1">
      <c r="B24" s="8" t="s">
        <v>99</v>
      </c>
      <c r="C24" s="7"/>
      <c r="D24" s="7"/>
      <c r="E24" s="7"/>
    </row>
  </sheetData>
  <sheetProtection/>
  <mergeCells count="18">
    <mergeCell ref="G11:G12"/>
    <mergeCell ref="H11:H12"/>
    <mergeCell ref="A1:J1"/>
    <mergeCell ref="A3:J3"/>
    <mergeCell ref="A4:J4"/>
    <mergeCell ref="A6:J6"/>
    <mergeCell ref="A8:J8"/>
    <mergeCell ref="A9:J9"/>
    <mergeCell ref="A7:J7"/>
    <mergeCell ref="H5:J5"/>
    <mergeCell ref="I11:I12"/>
    <mergeCell ref="J11:J12"/>
    <mergeCell ref="A11:A12"/>
    <mergeCell ref="B11:B12"/>
    <mergeCell ref="C11:C12"/>
    <mergeCell ref="D11:D12"/>
    <mergeCell ref="E11:E12"/>
    <mergeCell ref="F11:F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80" zoomScaleSheetLayoutView="80" zoomScalePageLayoutView="0" workbookViewId="0" topLeftCell="A1">
      <selection activeCell="A1" sqref="A1:J1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9.7109375" style="0" customWidth="1"/>
    <col min="5" max="5" width="22.710937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8.7109375" style="0" customWidth="1"/>
  </cols>
  <sheetData>
    <row r="1" spans="1:10" s="8" customFormat="1" ht="38.2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8" customFormat="1" ht="18.75">
      <c r="A2" s="19"/>
      <c r="B2" s="19"/>
      <c r="C2" s="19"/>
      <c r="H2" s="19"/>
      <c r="I2" s="19"/>
      <c r="J2" s="19"/>
    </row>
    <row r="3" spans="1:10" s="1" customFormat="1" ht="18.7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8.75" customHeight="1">
      <c r="A4" s="46" t="s">
        <v>113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7" customFormat="1" ht="42.75" customHeight="1">
      <c r="A5" s="17" t="s">
        <v>14</v>
      </c>
      <c r="H5" s="47" t="s">
        <v>109</v>
      </c>
      <c r="I5" s="47"/>
      <c r="J5" s="47"/>
    </row>
    <row r="6" spans="1:10" s="17" customFormat="1" ht="25.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0" customFormat="1" ht="32.25" customHeight="1">
      <c r="A7" s="44" t="s">
        <v>108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0" customFormat="1" ht="32.25" customHeight="1">
      <c r="A8" s="44" t="s">
        <v>62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0" customFormat="1" ht="21.75" customHeight="1">
      <c r="A9" s="44" t="s">
        <v>15</v>
      </c>
      <c r="B9" s="44"/>
      <c r="C9" s="44"/>
      <c r="D9" s="44"/>
      <c r="E9" s="44"/>
      <c r="F9" s="44"/>
      <c r="G9" s="44"/>
      <c r="H9" s="44"/>
      <c r="I9" s="44"/>
      <c r="J9" s="44"/>
    </row>
    <row r="10" s="1" customFormat="1" ht="15.75"/>
    <row r="11" spans="1:10" s="1" customFormat="1" ht="15.75" customHeight="1">
      <c r="A11" s="39" t="s">
        <v>0</v>
      </c>
      <c r="B11" s="41" t="s">
        <v>1</v>
      </c>
      <c r="C11" s="42" t="s">
        <v>2</v>
      </c>
      <c r="D11" s="38" t="s">
        <v>3</v>
      </c>
      <c r="E11" s="37" t="s">
        <v>5</v>
      </c>
      <c r="F11" s="39" t="s">
        <v>10</v>
      </c>
      <c r="G11" s="39" t="s">
        <v>9</v>
      </c>
      <c r="H11" s="39" t="s">
        <v>8</v>
      </c>
      <c r="I11" s="37" t="s">
        <v>4</v>
      </c>
      <c r="J11" s="37" t="s">
        <v>105</v>
      </c>
    </row>
    <row r="12" spans="1:10" s="7" customFormat="1" ht="15.75">
      <c r="A12" s="40"/>
      <c r="B12" s="41"/>
      <c r="C12" s="42"/>
      <c r="D12" s="38"/>
      <c r="E12" s="37"/>
      <c r="F12" s="40"/>
      <c r="G12" s="40"/>
      <c r="H12" s="40"/>
      <c r="I12" s="37"/>
      <c r="J12" s="37"/>
    </row>
    <row r="13" spans="1:10" s="9" customFormat="1" ht="15.75">
      <c r="A13" s="2">
        <v>1</v>
      </c>
      <c r="B13" s="12" t="s">
        <v>43</v>
      </c>
      <c r="C13" s="10">
        <v>1967</v>
      </c>
      <c r="D13" s="13">
        <v>86</v>
      </c>
      <c r="E13" s="10" t="s">
        <v>83</v>
      </c>
      <c r="F13" s="10">
        <v>102</v>
      </c>
      <c r="G13" s="10">
        <v>205</v>
      </c>
      <c r="H13" s="2">
        <f aca="true" t="shared" si="0" ref="H13:H29">SUM(F13,G13/2)</f>
        <v>204.5</v>
      </c>
      <c r="I13" s="11">
        <v>1</v>
      </c>
      <c r="J13" s="10">
        <v>23</v>
      </c>
    </row>
    <row r="14" spans="1:10" s="9" customFormat="1" ht="15.75">
      <c r="A14" s="2">
        <v>2</v>
      </c>
      <c r="B14" s="4" t="s">
        <v>42</v>
      </c>
      <c r="C14" s="5">
        <v>1985</v>
      </c>
      <c r="D14" s="6">
        <v>90.4</v>
      </c>
      <c r="E14" s="5" t="s">
        <v>74</v>
      </c>
      <c r="F14" s="10">
        <v>80</v>
      </c>
      <c r="G14" s="10">
        <v>100</v>
      </c>
      <c r="H14" s="2">
        <f t="shared" si="0"/>
        <v>130</v>
      </c>
      <c r="I14" s="11">
        <v>2</v>
      </c>
      <c r="J14" s="10">
        <v>21</v>
      </c>
    </row>
    <row r="15" spans="1:10" s="9" customFormat="1" ht="15.75">
      <c r="A15" s="2">
        <v>3</v>
      </c>
      <c r="B15" s="3" t="s">
        <v>57</v>
      </c>
      <c r="C15" s="2">
        <v>1987</v>
      </c>
      <c r="D15" s="21">
        <v>91.1</v>
      </c>
      <c r="E15" s="10" t="s">
        <v>92</v>
      </c>
      <c r="F15" s="10">
        <v>50</v>
      </c>
      <c r="G15" s="2">
        <v>76</v>
      </c>
      <c r="H15" s="2">
        <f t="shared" si="0"/>
        <v>88</v>
      </c>
      <c r="I15" s="11">
        <v>3</v>
      </c>
      <c r="J15" s="10">
        <v>19</v>
      </c>
    </row>
    <row r="16" spans="1:10" s="9" customFormat="1" ht="18.75">
      <c r="A16" s="2">
        <v>4</v>
      </c>
      <c r="B16" s="12" t="s">
        <v>27</v>
      </c>
      <c r="C16" s="14">
        <v>1978</v>
      </c>
      <c r="D16" s="13">
        <v>88</v>
      </c>
      <c r="E16" s="10" t="s">
        <v>90</v>
      </c>
      <c r="F16" s="10">
        <v>43</v>
      </c>
      <c r="G16" s="10">
        <v>81</v>
      </c>
      <c r="H16" s="2">
        <f t="shared" si="0"/>
        <v>83.5</v>
      </c>
      <c r="I16" s="11">
        <v>4</v>
      </c>
      <c r="J16" s="10">
        <v>18</v>
      </c>
    </row>
    <row r="17" spans="1:10" s="9" customFormat="1" ht="15.75">
      <c r="A17" s="2">
        <v>5</v>
      </c>
      <c r="B17" s="12" t="s">
        <v>59</v>
      </c>
      <c r="C17" s="10">
        <v>1974</v>
      </c>
      <c r="D17" s="13">
        <v>86</v>
      </c>
      <c r="E17" s="10" t="s">
        <v>94</v>
      </c>
      <c r="F17" s="10">
        <v>36</v>
      </c>
      <c r="G17" s="10">
        <v>88</v>
      </c>
      <c r="H17" s="2">
        <f t="shared" si="0"/>
        <v>80</v>
      </c>
      <c r="I17" s="11">
        <v>5</v>
      </c>
      <c r="J17" s="10">
        <v>17</v>
      </c>
    </row>
    <row r="18" spans="1:10" s="9" customFormat="1" ht="15.75">
      <c r="A18" s="2">
        <v>6</v>
      </c>
      <c r="B18" s="12" t="s">
        <v>49</v>
      </c>
      <c r="C18" s="10">
        <v>1984</v>
      </c>
      <c r="D18" s="13">
        <v>89.2</v>
      </c>
      <c r="E18" s="2" t="s">
        <v>97</v>
      </c>
      <c r="F18" s="10">
        <v>38</v>
      </c>
      <c r="G18" s="10">
        <v>60</v>
      </c>
      <c r="H18" s="2">
        <f t="shared" si="0"/>
        <v>68</v>
      </c>
      <c r="I18" s="11">
        <v>6</v>
      </c>
      <c r="J18" s="10">
        <v>16</v>
      </c>
    </row>
    <row r="19" spans="1:10" s="9" customFormat="1" ht="15.75">
      <c r="A19" s="2">
        <v>7</v>
      </c>
      <c r="B19" s="12" t="s">
        <v>61</v>
      </c>
      <c r="C19" s="10">
        <v>1981</v>
      </c>
      <c r="D19" s="13">
        <v>90</v>
      </c>
      <c r="E19" s="10" t="s">
        <v>94</v>
      </c>
      <c r="F19" s="10">
        <v>25</v>
      </c>
      <c r="G19" s="10">
        <v>71</v>
      </c>
      <c r="H19" s="2">
        <f t="shared" si="0"/>
        <v>60.5</v>
      </c>
      <c r="I19" s="11">
        <v>7</v>
      </c>
      <c r="J19" s="10">
        <v>15</v>
      </c>
    </row>
    <row r="20" spans="1:10" s="9" customFormat="1" ht="15.75">
      <c r="A20" s="2">
        <v>8</v>
      </c>
      <c r="B20" s="12" t="s">
        <v>19</v>
      </c>
      <c r="C20" s="10">
        <v>1977</v>
      </c>
      <c r="D20" s="13">
        <v>89</v>
      </c>
      <c r="E20" s="2" t="s">
        <v>86</v>
      </c>
      <c r="F20" s="10">
        <v>23</v>
      </c>
      <c r="G20" s="10">
        <v>65</v>
      </c>
      <c r="H20" s="2">
        <f t="shared" si="0"/>
        <v>55.5</v>
      </c>
      <c r="I20" s="11">
        <v>8</v>
      </c>
      <c r="J20" s="10">
        <v>14</v>
      </c>
    </row>
    <row r="21" spans="1:10" s="9" customFormat="1" ht="15.75">
      <c r="A21" s="2">
        <v>9</v>
      </c>
      <c r="B21" s="12" t="s">
        <v>53</v>
      </c>
      <c r="C21" s="10">
        <v>1977</v>
      </c>
      <c r="D21" s="13">
        <v>93</v>
      </c>
      <c r="E21" s="10" t="s">
        <v>91</v>
      </c>
      <c r="F21" s="10">
        <v>14</v>
      </c>
      <c r="G21" s="10">
        <v>80</v>
      </c>
      <c r="H21" s="2">
        <f t="shared" si="0"/>
        <v>54</v>
      </c>
      <c r="I21" s="11">
        <v>9</v>
      </c>
      <c r="J21" s="10">
        <v>13</v>
      </c>
    </row>
    <row r="22" spans="1:10" s="9" customFormat="1" ht="15.75">
      <c r="A22" s="2">
        <v>10</v>
      </c>
      <c r="B22" s="12" t="s">
        <v>20</v>
      </c>
      <c r="C22" s="10">
        <v>1978</v>
      </c>
      <c r="D22" s="13">
        <v>94.6</v>
      </c>
      <c r="E22" s="2" t="s">
        <v>86</v>
      </c>
      <c r="F22" s="10">
        <v>18</v>
      </c>
      <c r="G22" s="10">
        <v>71</v>
      </c>
      <c r="H22" s="2">
        <f t="shared" si="0"/>
        <v>53.5</v>
      </c>
      <c r="I22" s="11">
        <v>10</v>
      </c>
      <c r="J22" s="10">
        <v>12</v>
      </c>
    </row>
    <row r="23" spans="1:10" s="9" customFormat="1" ht="15.75">
      <c r="A23" s="2">
        <v>11</v>
      </c>
      <c r="B23" s="12" t="s">
        <v>30</v>
      </c>
      <c r="C23" s="10">
        <v>1989</v>
      </c>
      <c r="D23" s="13">
        <v>88</v>
      </c>
      <c r="E23" s="10" t="s">
        <v>95</v>
      </c>
      <c r="F23" s="10">
        <v>20</v>
      </c>
      <c r="G23" s="10">
        <v>63</v>
      </c>
      <c r="H23" s="2">
        <f t="shared" si="0"/>
        <v>51.5</v>
      </c>
      <c r="I23" s="11">
        <v>11</v>
      </c>
      <c r="J23" s="10">
        <v>11</v>
      </c>
    </row>
    <row r="24" spans="1:10" s="9" customFormat="1" ht="15.75">
      <c r="A24" s="2">
        <v>12</v>
      </c>
      <c r="B24" s="12" t="s">
        <v>58</v>
      </c>
      <c r="C24" s="10">
        <v>1988</v>
      </c>
      <c r="D24" s="13">
        <v>92.5</v>
      </c>
      <c r="E24" s="10" t="s">
        <v>94</v>
      </c>
      <c r="F24" s="10">
        <v>20</v>
      </c>
      <c r="G24" s="10">
        <v>62</v>
      </c>
      <c r="H24" s="2">
        <f t="shared" si="0"/>
        <v>51</v>
      </c>
      <c r="I24" s="11">
        <v>12</v>
      </c>
      <c r="J24" s="10">
        <v>10</v>
      </c>
    </row>
    <row r="25" spans="1:10" s="9" customFormat="1" ht="15.75">
      <c r="A25" s="2">
        <v>13</v>
      </c>
      <c r="B25" s="3" t="s">
        <v>50</v>
      </c>
      <c r="C25" s="2">
        <v>1985</v>
      </c>
      <c r="D25" s="21">
        <v>88</v>
      </c>
      <c r="E25" s="10" t="s">
        <v>89</v>
      </c>
      <c r="F25" s="10">
        <v>18</v>
      </c>
      <c r="G25" s="2">
        <v>38</v>
      </c>
      <c r="H25" s="2">
        <f t="shared" si="0"/>
        <v>37</v>
      </c>
      <c r="I25" s="11">
        <v>13</v>
      </c>
      <c r="J25" s="10">
        <v>9</v>
      </c>
    </row>
    <row r="26" spans="1:10" s="7" customFormat="1" ht="15.75">
      <c r="A26" s="2">
        <v>14</v>
      </c>
      <c r="B26" s="4" t="s">
        <v>23</v>
      </c>
      <c r="C26" s="5">
        <v>1984</v>
      </c>
      <c r="D26" s="6">
        <v>94</v>
      </c>
      <c r="E26" s="10" t="s">
        <v>87</v>
      </c>
      <c r="F26" s="10">
        <v>8</v>
      </c>
      <c r="G26" s="10">
        <v>50</v>
      </c>
      <c r="H26" s="2">
        <f t="shared" si="0"/>
        <v>33</v>
      </c>
      <c r="I26" s="11">
        <v>14</v>
      </c>
      <c r="J26" s="10">
        <v>8</v>
      </c>
    </row>
    <row r="27" spans="1:10" s="9" customFormat="1" ht="15.75">
      <c r="A27" s="2">
        <v>15</v>
      </c>
      <c r="B27" s="12" t="s">
        <v>32</v>
      </c>
      <c r="C27" s="10">
        <v>1986</v>
      </c>
      <c r="D27" s="13">
        <v>88.4</v>
      </c>
      <c r="E27" s="10" t="s">
        <v>95</v>
      </c>
      <c r="F27" s="10">
        <v>13</v>
      </c>
      <c r="G27" s="16">
        <v>40</v>
      </c>
      <c r="H27" s="2">
        <f t="shared" si="0"/>
        <v>33</v>
      </c>
      <c r="I27" s="15">
        <v>15</v>
      </c>
      <c r="J27" s="10">
        <v>7</v>
      </c>
    </row>
    <row r="28" spans="1:10" s="9" customFormat="1" ht="15.75">
      <c r="A28" s="2">
        <v>16</v>
      </c>
      <c r="B28" s="12" t="s">
        <v>24</v>
      </c>
      <c r="C28" s="10">
        <v>1990</v>
      </c>
      <c r="D28" s="13">
        <v>90.7</v>
      </c>
      <c r="E28" s="10" t="s">
        <v>87</v>
      </c>
      <c r="F28" s="10">
        <v>6</v>
      </c>
      <c r="G28" s="10">
        <v>20</v>
      </c>
      <c r="H28" s="2">
        <f t="shared" si="0"/>
        <v>16</v>
      </c>
      <c r="I28" s="11">
        <v>16</v>
      </c>
      <c r="J28" s="10">
        <v>6</v>
      </c>
    </row>
    <row r="29" spans="1:10" s="9" customFormat="1" ht="15.75">
      <c r="A29" s="2">
        <v>17</v>
      </c>
      <c r="B29" s="12" t="s">
        <v>46</v>
      </c>
      <c r="C29" s="10">
        <v>1984</v>
      </c>
      <c r="D29" s="13">
        <v>94.4</v>
      </c>
      <c r="E29" s="10" t="s">
        <v>93</v>
      </c>
      <c r="F29" s="10">
        <v>1</v>
      </c>
      <c r="G29" s="10">
        <v>0</v>
      </c>
      <c r="H29" s="2">
        <f t="shared" si="0"/>
        <v>1</v>
      </c>
      <c r="I29" s="11">
        <v>17</v>
      </c>
      <c r="J29" s="10">
        <v>5</v>
      </c>
    </row>
    <row r="31" spans="2:5" ht="15.75">
      <c r="B31" s="8" t="s">
        <v>7</v>
      </c>
      <c r="C31" s="7"/>
      <c r="D31" s="7"/>
      <c r="E31" s="7"/>
    </row>
    <row r="32" spans="2:5" ht="43.5" customHeight="1">
      <c r="B32" s="8" t="s">
        <v>99</v>
      </c>
      <c r="C32" s="7"/>
      <c r="D32" s="7"/>
      <c r="E32" s="7"/>
    </row>
  </sheetData>
  <sheetProtection/>
  <mergeCells count="18"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1:J1"/>
    <mergeCell ref="A3:J3"/>
    <mergeCell ref="A4:J4"/>
    <mergeCell ref="A7:J7"/>
    <mergeCell ref="A6:J6"/>
    <mergeCell ref="H5:J5"/>
    <mergeCell ref="A8:J8"/>
    <mergeCell ref="A9:J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80" zoomScaleSheetLayoutView="80" zoomScalePageLayoutView="0" workbookViewId="0" topLeftCell="A1">
      <selection activeCell="A1" sqref="A1:J1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8.57421875" style="0" customWidth="1"/>
  </cols>
  <sheetData>
    <row r="1" spans="1:10" s="8" customFormat="1" ht="38.2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8" customFormat="1" ht="18.75">
      <c r="A2" s="19"/>
      <c r="B2" s="19"/>
      <c r="C2" s="19"/>
      <c r="H2" s="19"/>
      <c r="I2" s="19"/>
      <c r="J2" s="19"/>
    </row>
    <row r="3" spans="1:10" s="1" customFormat="1" ht="18.7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8.75" customHeight="1">
      <c r="A4" s="46" t="s">
        <v>114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7" customFormat="1" ht="42.75" customHeight="1">
      <c r="A5" s="17" t="s">
        <v>14</v>
      </c>
      <c r="H5" s="47" t="s">
        <v>109</v>
      </c>
      <c r="I5" s="47"/>
      <c r="J5" s="47"/>
    </row>
    <row r="6" spans="1:10" s="17" customFormat="1" ht="25.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0" customFormat="1" ht="32.25" customHeight="1">
      <c r="A7" s="44" t="s">
        <v>106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0" customFormat="1" ht="32.25" customHeight="1">
      <c r="A8" s="44" t="s">
        <v>62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0" customFormat="1" ht="21.75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44"/>
    </row>
    <row r="10" s="1" customFormat="1" ht="15.75"/>
    <row r="11" spans="1:10" s="1" customFormat="1" ht="15.75" customHeight="1">
      <c r="A11" s="39" t="s">
        <v>0</v>
      </c>
      <c r="B11" s="41" t="s">
        <v>1</v>
      </c>
      <c r="C11" s="42" t="s">
        <v>2</v>
      </c>
      <c r="D11" s="38" t="s">
        <v>3</v>
      </c>
      <c r="E11" s="37" t="s">
        <v>5</v>
      </c>
      <c r="F11" s="39" t="s">
        <v>10</v>
      </c>
      <c r="G11" s="39" t="s">
        <v>9</v>
      </c>
      <c r="H11" s="39" t="s">
        <v>8</v>
      </c>
      <c r="I11" s="37" t="s">
        <v>4</v>
      </c>
      <c r="J11" s="37" t="s">
        <v>105</v>
      </c>
    </row>
    <row r="12" spans="1:10" s="7" customFormat="1" ht="15.75">
      <c r="A12" s="40"/>
      <c r="B12" s="41"/>
      <c r="C12" s="42"/>
      <c r="D12" s="38"/>
      <c r="E12" s="37"/>
      <c r="F12" s="40"/>
      <c r="G12" s="40"/>
      <c r="H12" s="40"/>
      <c r="I12" s="37"/>
      <c r="J12" s="37"/>
    </row>
    <row r="13" spans="1:10" s="9" customFormat="1" ht="15.75">
      <c r="A13" s="2">
        <v>1</v>
      </c>
      <c r="B13" s="12" t="s">
        <v>40</v>
      </c>
      <c r="C13" s="10">
        <v>1974</v>
      </c>
      <c r="D13" s="10">
        <v>97.3</v>
      </c>
      <c r="E13" s="10" t="s">
        <v>88</v>
      </c>
      <c r="F13" s="10">
        <v>82</v>
      </c>
      <c r="G13" s="10">
        <v>130</v>
      </c>
      <c r="H13" s="2">
        <f aca="true" t="shared" si="0" ref="H13:H28">SUM(F13,G13/2)</f>
        <v>147</v>
      </c>
      <c r="I13" s="11">
        <v>1</v>
      </c>
      <c r="J13" s="10">
        <v>23</v>
      </c>
    </row>
    <row r="14" spans="1:10" s="9" customFormat="1" ht="15.75">
      <c r="A14" s="2">
        <v>2</v>
      </c>
      <c r="B14" s="12" t="s">
        <v>47</v>
      </c>
      <c r="C14" s="10">
        <v>1968</v>
      </c>
      <c r="D14" s="10">
        <v>96</v>
      </c>
      <c r="E14" s="10" t="s">
        <v>93</v>
      </c>
      <c r="F14" s="10">
        <v>42</v>
      </c>
      <c r="G14" s="10">
        <v>95</v>
      </c>
      <c r="H14" s="2">
        <f t="shared" si="0"/>
        <v>89.5</v>
      </c>
      <c r="I14" s="11">
        <v>2</v>
      </c>
      <c r="J14" s="10">
        <v>21</v>
      </c>
    </row>
    <row r="15" spans="1:10" s="9" customFormat="1" ht="15.75">
      <c r="A15" s="2">
        <v>3</v>
      </c>
      <c r="B15" s="12" t="s">
        <v>34</v>
      </c>
      <c r="C15" s="10">
        <v>1990</v>
      </c>
      <c r="D15" s="10">
        <v>97.9</v>
      </c>
      <c r="E15" s="10" t="s">
        <v>98</v>
      </c>
      <c r="F15" s="10">
        <v>42</v>
      </c>
      <c r="G15" s="10">
        <v>80</v>
      </c>
      <c r="H15" s="2">
        <f t="shared" si="0"/>
        <v>82</v>
      </c>
      <c r="I15" s="11">
        <v>3</v>
      </c>
      <c r="J15" s="10">
        <v>19</v>
      </c>
    </row>
    <row r="16" spans="1:10" s="9" customFormat="1" ht="15.75">
      <c r="A16" s="2">
        <v>4</v>
      </c>
      <c r="B16" s="3" t="s">
        <v>56</v>
      </c>
      <c r="C16" s="2">
        <v>1977</v>
      </c>
      <c r="D16" s="2">
        <v>98</v>
      </c>
      <c r="E16" s="10" t="s">
        <v>92</v>
      </c>
      <c r="F16" s="10">
        <v>39</v>
      </c>
      <c r="G16" s="2">
        <v>79</v>
      </c>
      <c r="H16" s="2">
        <f t="shared" si="0"/>
        <v>78.5</v>
      </c>
      <c r="I16" s="11">
        <v>4</v>
      </c>
      <c r="J16" s="10">
        <v>18</v>
      </c>
    </row>
    <row r="17" spans="1:10" s="9" customFormat="1" ht="15.75">
      <c r="A17" s="2">
        <v>5</v>
      </c>
      <c r="B17" s="12" t="s">
        <v>60</v>
      </c>
      <c r="C17" s="10">
        <v>1982</v>
      </c>
      <c r="D17" s="10">
        <v>97.4</v>
      </c>
      <c r="E17" s="10" t="s">
        <v>94</v>
      </c>
      <c r="F17" s="10">
        <v>33</v>
      </c>
      <c r="G17" s="10">
        <v>87</v>
      </c>
      <c r="H17" s="2">
        <f t="shared" si="0"/>
        <v>76.5</v>
      </c>
      <c r="I17" s="11">
        <v>5</v>
      </c>
      <c r="J17" s="10">
        <v>17</v>
      </c>
    </row>
    <row r="18" spans="1:10" s="9" customFormat="1" ht="15.75">
      <c r="A18" s="2">
        <v>6</v>
      </c>
      <c r="B18" s="4" t="s">
        <v>21</v>
      </c>
      <c r="C18" s="5">
        <v>1978</v>
      </c>
      <c r="D18" s="6">
        <v>99.2</v>
      </c>
      <c r="E18" s="2" t="s">
        <v>86</v>
      </c>
      <c r="F18" s="10">
        <v>30</v>
      </c>
      <c r="G18" s="10">
        <v>80</v>
      </c>
      <c r="H18" s="2">
        <f t="shared" si="0"/>
        <v>70</v>
      </c>
      <c r="I18" s="11">
        <v>6</v>
      </c>
      <c r="J18" s="10">
        <v>16</v>
      </c>
    </row>
    <row r="19" spans="1:10" s="9" customFormat="1" ht="15.75">
      <c r="A19" s="2">
        <v>7</v>
      </c>
      <c r="B19" s="12" t="s">
        <v>28</v>
      </c>
      <c r="C19" s="10">
        <v>1983</v>
      </c>
      <c r="D19" s="10">
        <v>104.5</v>
      </c>
      <c r="E19" s="10" t="s">
        <v>90</v>
      </c>
      <c r="F19" s="10">
        <v>18</v>
      </c>
      <c r="G19" s="10">
        <v>87</v>
      </c>
      <c r="H19" s="2">
        <f t="shared" si="0"/>
        <v>61.5</v>
      </c>
      <c r="I19" s="11">
        <v>7</v>
      </c>
      <c r="J19" s="10">
        <v>15</v>
      </c>
    </row>
    <row r="20" spans="1:10" s="7" customFormat="1" ht="15.75">
      <c r="A20" s="2">
        <v>8</v>
      </c>
      <c r="B20" s="12" t="s">
        <v>33</v>
      </c>
      <c r="C20" s="10">
        <v>1972</v>
      </c>
      <c r="D20" s="10">
        <v>105.5</v>
      </c>
      <c r="E20" s="10" t="s">
        <v>95</v>
      </c>
      <c r="F20" s="10">
        <v>25</v>
      </c>
      <c r="G20" s="10">
        <v>65</v>
      </c>
      <c r="H20" s="2">
        <f t="shared" si="0"/>
        <v>57.5</v>
      </c>
      <c r="I20" s="11">
        <v>8</v>
      </c>
      <c r="J20" s="10">
        <v>14</v>
      </c>
    </row>
    <row r="21" spans="1:10" s="9" customFormat="1" ht="15.75">
      <c r="A21" s="2">
        <v>9</v>
      </c>
      <c r="B21" s="12" t="s">
        <v>96</v>
      </c>
      <c r="C21" s="10">
        <v>1984</v>
      </c>
      <c r="D21" s="10">
        <v>103.5</v>
      </c>
      <c r="E21" s="10" t="s">
        <v>83</v>
      </c>
      <c r="F21" s="10">
        <v>23</v>
      </c>
      <c r="G21" s="10">
        <v>52</v>
      </c>
      <c r="H21" s="2">
        <f t="shared" si="0"/>
        <v>49</v>
      </c>
      <c r="I21" s="11">
        <v>9</v>
      </c>
      <c r="J21" s="10">
        <v>13</v>
      </c>
    </row>
    <row r="22" spans="1:10" s="9" customFormat="1" ht="15.75">
      <c r="A22" s="2">
        <v>10</v>
      </c>
      <c r="B22" s="12" t="s">
        <v>44</v>
      </c>
      <c r="C22" s="10">
        <v>1982</v>
      </c>
      <c r="D22" s="10">
        <v>97</v>
      </c>
      <c r="E22" s="10" t="s">
        <v>93</v>
      </c>
      <c r="F22" s="10">
        <v>15</v>
      </c>
      <c r="G22" s="10">
        <v>60</v>
      </c>
      <c r="H22" s="2">
        <f t="shared" si="0"/>
        <v>45</v>
      </c>
      <c r="I22" s="11">
        <v>10</v>
      </c>
      <c r="J22" s="10">
        <v>12</v>
      </c>
    </row>
    <row r="23" spans="1:10" s="9" customFormat="1" ht="15.75">
      <c r="A23" s="2">
        <v>11</v>
      </c>
      <c r="B23" s="3" t="s">
        <v>22</v>
      </c>
      <c r="C23" s="2">
        <v>1984</v>
      </c>
      <c r="D23" s="2">
        <v>106.2</v>
      </c>
      <c r="E23" s="2" t="s">
        <v>86</v>
      </c>
      <c r="F23" s="10">
        <v>20</v>
      </c>
      <c r="G23" s="36">
        <v>42</v>
      </c>
      <c r="H23" s="2">
        <f t="shared" si="0"/>
        <v>41</v>
      </c>
      <c r="I23" s="11">
        <v>11</v>
      </c>
      <c r="J23" s="10">
        <v>11</v>
      </c>
    </row>
    <row r="24" spans="1:10" s="9" customFormat="1" ht="15.75">
      <c r="A24" s="2">
        <v>12</v>
      </c>
      <c r="B24" s="12" t="s">
        <v>37</v>
      </c>
      <c r="C24" s="10">
        <v>1985</v>
      </c>
      <c r="D24" s="10">
        <v>117.5</v>
      </c>
      <c r="E24" s="10" t="s">
        <v>85</v>
      </c>
      <c r="F24" s="10">
        <v>14</v>
      </c>
      <c r="G24" s="10">
        <v>50</v>
      </c>
      <c r="H24" s="2">
        <f t="shared" si="0"/>
        <v>39</v>
      </c>
      <c r="I24" s="11">
        <v>12</v>
      </c>
      <c r="J24" s="10">
        <v>10</v>
      </c>
    </row>
    <row r="25" spans="1:10" s="9" customFormat="1" ht="15.75">
      <c r="A25" s="2">
        <v>13</v>
      </c>
      <c r="B25" s="12" t="s">
        <v>26</v>
      </c>
      <c r="C25" s="10">
        <v>1986</v>
      </c>
      <c r="D25" s="10">
        <v>130.3</v>
      </c>
      <c r="E25" s="10" t="s">
        <v>87</v>
      </c>
      <c r="F25" s="10">
        <v>12</v>
      </c>
      <c r="G25" s="10">
        <v>50</v>
      </c>
      <c r="H25" s="2">
        <f t="shared" si="0"/>
        <v>37</v>
      </c>
      <c r="I25" s="11">
        <v>13</v>
      </c>
      <c r="J25" s="10">
        <v>9</v>
      </c>
    </row>
    <row r="26" spans="1:10" s="9" customFormat="1" ht="15.75">
      <c r="A26" s="2">
        <v>14</v>
      </c>
      <c r="B26" s="3" t="s">
        <v>63</v>
      </c>
      <c r="C26" s="2">
        <v>1986</v>
      </c>
      <c r="D26" s="2">
        <v>98</v>
      </c>
      <c r="E26" s="10" t="s">
        <v>98</v>
      </c>
      <c r="F26" s="10">
        <v>8</v>
      </c>
      <c r="G26" s="2">
        <v>51</v>
      </c>
      <c r="H26" s="2">
        <f t="shared" si="0"/>
        <v>33.5</v>
      </c>
      <c r="I26" s="11">
        <v>14</v>
      </c>
      <c r="J26" s="10">
        <v>8</v>
      </c>
    </row>
    <row r="27" spans="1:10" s="7" customFormat="1" ht="15.75">
      <c r="A27" s="2">
        <v>15</v>
      </c>
      <c r="B27" s="12" t="s">
        <v>25</v>
      </c>
      <c r="C27" s="10">
        <v>1981</v>
      </c>
      <c r="D27" s="10">
        <v>120.3</v>
      </c>
      <c r="E27" s="10" t="s">
        <v>87</v>
      </c>
      <c r="F27" s="10">
        <v>11</v>
      </c>
      <c r="G27" s="10">
        <v>41</v>
      </c>
      <c r="H27" s="2">
        <f t="shared" si="0"/>
        <v>31.5</v>
      </c>
      <c r="I27" s="11">
        <v>15</v>
      </c>
      <c r="J27" s="10">
        <v>7</v>
      </c>
    </row>
    <row r="28" spans="1:10" s="9" customFormat="1" ht="15.75">
      <c r="A28" s="2">
        <v>16</v>
      </c>
      <c r="B28" s="12" t="s">
        <v>51</v>
      </c>
      <c r="C28" s="10">
        <v>1982</v>
      </c>
      <c r="D28" s="10">
        <v>110.3</v>
      </c>
      <c r="E28" s="10" t="s">
        <v>89</v>
      </c>
      <c r="F28" s="10">
        <v>10</v>
      </c>
      <c r="G28" s="10">
        <v>17</v>
      </c>
      <c r="H28" s="2">
        <f t="shared" si="0"/>
        <v>18.5</v>
      </c>
      <c r="I28" s="11">
        <v>16</v>
      </c>
      <c r="J28" s="10">
        <v>6</v>
      </c>
    </row>
    <row r="30" spans="2:5" ht="15.75">
      <c r="B30" s="8" t="s">
        <v>7</v>
      </c>
      <c r="C30" s="7"/>
      <c r="D30" s="7"/>
      <c r="E30" s="7"/>
    </row>
    <row r="31" spans="2:5" ht="43.5" customHeight="1">
      <c r="B31" s="8" t="s">
        <v>99</v>
      </c>
      <c r="C31" s="7"/>
      <c r="D31" s="7"/>
      <c r="E31" s="7"/>
    </row>
  </sheetData>
  <sheetProtection/>
  <mergeCells count="18">
    <mergeCell ref="F11:F12"/>
    <mergeCell ref="G11:G12"/>
    <mergeCell ref="H11:H12"/>
    <mergeCell ref="A8:J8"/>
    <mergeCell ref="I11:I12"/>
    <mergeCell ref="J11:J12"/>
    <mergeCell ref="A11:A12"/>
    <mergeCell ref="B11:B12"/>
    <mergeCell ref="C11:C12"/>
    <mergeCell ref="D11:D12"/>
    <mergeCell ref="E11:E12"/>
    <mergeCell ref="A1:J1"/>
    <mergeCell ref="A3:J3"/>
    <mergeCell ref="A4:J4"/>
    <mergeCell ref="A7:J7"/>
    <mergeCell ref="H5:J5"/>
    <mergeCell ref="A6:J6"/>
    <mergeCell ref="A9:J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80" zoomScaleSheetLayoutView="80" zoomScalePageLayoutView="0" workbookViewId="0" topLeftCell="A4">
      <selection activeCell="C8" sqref="C8"/>
    </sheetView>
  </sheetViews>
  <sheetFormatPr defaultColWidth="9.140625" defaultRowHeight="15"/>
  <cols>
    <col min="1" max="1" width="12.421875" style="0" customWidth="1"/>
    <col min="2" max="2" width="19.28125" style="0" customWidth="1"/>
    <col min="3" max="3" width="12.57421875" style="0" customWidth="1"/>
    <col min="4" max="4" width="12.7109375" style="0" customWidth="1"/>
    <col min="5" max="5" width="12.421875" style="0" customWidth="1"/>
    <col min="6" max="6" width="12.8515625" style="0" customWidth="1"/>
    <col min="7" max="7" width="12.00390625" style="0" customWidth="1"/>
    <col min="8" max="8" width="12.28125" style="0" customWidth="1"/>
  </cols>
  <sheetData>
    <row r="1" spans="1:9" s="8" customFormat="1" ht="38.25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2" spans="1:8" s="18" customFormat="1" ht="18.75">
      <c r="A2" s="19"/>
      <c r="B2" s="19"/>
      <c r="C2" s="19"/>
      <c r="H2" s="19"/>
    </row>
    <row r="3" spans="1:9" s="1" customFormat="1" ht="18.7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18.7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s="17" customFormat="1" ht="42.75" customHeight="1">
      <c r="A5" s="17" t="s">
        <v>14</v>
      </c>
      <c r="H5" s="47"/>
      <c r="I5" s="47"/>
    </row>
    <row r="6" spans="1:9" s="17" customFormat="1" ht="25.5" customHeight="1">
      <c r="A6" s="43" t="s">
        <v>100</v>
      </c>
      <c r="B6" s="43"/>
      <c r="C6" s="43"/>
      <c r="D6" s="43"/>
      <c r="E6" s="43"/>
      <c r="F6" s="43"/>
      <c r="G6" s="43"/>
      <c r="H6" s="43"/>
      <c r="I6" s="43"/>
    </row>
    <row r="7" s="1" customFormat="1" ht="15.75"/>
    <row r="8" spans="1:9" s="1" customFormat="1" ht="15.75" customHeight="1">
      <c r="A8" s="22" t="s">
        <v>64</v>
      </c>
      <c r="B8" s="23" t="s">
        <v>65</v>
      </c>
      <c r="C8" s="23" t="s">
        <v>66</v>
      </c>
      <c r="D8" s="23" t="s">
        <v>67</v>
      </c>
      <c r="E8" s="23" t="s">
        <v>68</v>
      </c>
      <c r="F8" s="23" t="s">
        <v>69</v>
      </c>
      <c r="G8" s="23" t="s">
        <v>70</v>
      </c>
      <c r="H8" s="23" t="s">
        <v>71</v>
      </c>
      <c r="I8" s="24" t="s">
        <v>8</v>
      </c>
    </row>
    <row r="9" spans="1:9" s="7" customFormat="1" ht="18.75">
      <c r="A9" s="23">
        <v>1</v>
      </c>
      <c r="B9" s="25" t="s">
        <v>73</v>
      </c>
      <c r="C9" s="26">
        <v>23</v>
      </c>
      <c r="D9" s="26">
        <v>21</v>
      </c>
      <c r="E9" s="26">
        <v>16</v>
      </c>
      <c r="F9" s="26">
        <v>0</v>
      </c>
      <c r="G9" s="26">
        <v>0</v>
      </c>
      <c r="H9" s="26">
        <v>23</v>
      </c>
      <c r="I9" s="27">
        <f aca="true" t="shared" si="0" ref="I9:I23">SUM(C9:H9)</f>
        <v>83</v>
      </c>
    </row>
    <row r="10" spans="1:9" s="9" customFormat="1" ht="18.75">
      <c r="A10" s="23">
        <v>2</v>
      </c>
      <c r="B10" s="28" t="s">
        <v>102</v>
      </c>
      <c r="C10" s="29">
        <v>18</v>
      </c>
      <c r="D10" s="29">
        <v>17</v>
      </c>
      <c r="E10" s="29">
        <v>23</v>
      </c>
      <c r="F10" s="29">
        <v>0</v>
      </c>
      <c r="G10" s="29">
        <v>23</v>
      </c>
      <c r="H10" s="29">
        <v>0</v>
      </c>
      <c r="I10" s="27">
        <f t="shared" si="0"/>
        <v>81</v>
      </c>
    </row>
    <row r="11" spans="1:9" s="9" customFormat="1" ht="18.75">
      <c r="A11" s="23">
        <v>3</v>
      </c>
      <c r="B11" s="25" t="s">
        <v>72</v>
      </c>
      <c r="C11" s="26">
        <v>0</v>
      </c>
      <c r="D11" s="26">
        <v>37</v>
      </c>
      <c r="E11" s="26">
        <v>21</v>
      </c>
      <c r="F11" s="26">
        <v>21</v>
      </c>
      <c r="G11" s="26">
        <v>0</v>
      </c>
      <c r="H11" s="26">
        <v>0</v>
      </c>
      <c r="I11" s="27">
        <f t="shared" si="0"/>
        <v>79</v>
      </c>
    </row>
    <row r="12" spans="1:9" s="9" customFormat="1" ht="18.75">
      <c r="A12" s="23">
        <v>4</v>
      </c>
      <c r="B12" s="25" t="s">
        <v>75</v>
      </c>
      <c r="C12" s="26">
        <v>40</v>
      </c>
      <c r="D12" s="26">
        <v>0</v>
      </c>
      <c r="E12" s="26">
        <v>19</v>
      </c>
      <c r="F12" s="26">
        <v>18</v>
      </c>
      <c r="G12" s="26">
        <v>0</v>
      </c>
      <c r="H12" s="26">
        <v>0</v>
      </c>
      <c r="I12" s="27">
        <f t="shared" si="0"/>
        <v>77</v>
      </c>
    </row>
    <row r="13" spans="1:9" s="9" customFormat="1" ht="18.75">
      <c r="A13" s="23">
        <v>5</v>
      </c>
      <c r="B13" s="25" t="s">
        <v>76</v>
      </c>
      <c r="C13" s="26">
        <v>0</v>
      </c>
      <c r="D13" s="26">
        <v>0</v>
      </c>
      <c r="E13" s="26">
        <v>0</v>
      </c>
      <c r="F13" s="26">
        <v>36</v>
      </c>
      <c r="G13" s="26">
        <v>19</v>
      </c>
      <c r="H13" s="26">
        <v>18</v>
      </c>
      <c r="I13" s="27">
        <f t="shared" si="0"/>
        <v>73</v>
      </c>
    </row>
    <row r="14" spans="1:9" s="9" customFormat="1" ht="18.75">
      <c r="A14" s="23">
        <v>6</v>
      </c>
      <c r="B14" s="25" t="s">
        <v>77</v>
      </c>
      <c r="C14" s="26">
        <v>0</v>
      </c>
      <c r="D14" s="26">
        <v>23</v>
      </c>
      <c r="E14" s="26">
        <v>0</v>
      </c>
      <c r="F14" s="26">
        <v>14</v>
      </c>
      <c r="G14" s="26">
        <v>18</v>
      </c>
      <c r="H14" s="26">
        <v>15</v>
      </c>
      <c r="I14" s="27">
        <f t="shared" si="0"/>
        <v>70</v>
      </c>
    </row>
    <row r="15" spans="1:9" s="9" customFormat="1" ht="18.75">
      <c r="A15" s="23">
        <v>7</v>
      </c>
      <c r="B15" s="25" t="s">
        <v>79</v>
      </c>
      <c r="C15" s="26">
        <v>0</v>
      </c>
      <c r="D15" s="26">
        <v>0</v>
      </c>
      <c r="E15" s="26">
        <v>32</v>
      </c>
      <c r="F15" s="26">
        <v>0</v>
      </c>
      <c r="G15" s="26">
        <v>17</v>
      </c>
      <c r="H15" s="26">
        <v>17</v>
      </c>
      <c r="I15" s="27">
        <f t="shared" si="0"/>
        <v>66</v>
      </c>
    </row>
    <row r="16" spans="1:9" s="9" customFormat="1" ht="18.75">
      <c r="A16" s="23">
        <v>8</v>
      </c>
      <c r="B16" s="25" t="s">
        <v>78</v>
      </c>
      <c r="C16" s="26">
        <v>0</v>
      </c>
      <c r="D16" s="26">
        <v>15</v>
      </c>
      <c r="E16" s="26">
        <v>0</v>
      </c>
      <c r="F16" s="26">
        <v>15</v>
      </c>
      <c r="G16" s="26">
        <v>0</v>
      </c>
      <c r="H16" s="26">
        <v>33</v>
      </c>
      <c r="I16" s="27">
        <f t="shared" si="0"/>
        <v>63</v>
      </c>
    </row>
    <row r="17" spans="1:9" s="7" customFormat="1" ht="18.75">
      <c r="A17" s="23">
        <v>9</v>
      </c>
      <c r="B17" s="25" t="s">
        <v>82</v>
      </c>
      <c r="C17" s="29">
        <v>17</v>
      </c>
      <c r="D17" s="29">
        <v>0</v>
      </c>
      <c r="E17" s="29">
        <v>0</v>
      </c>
      <c r="F17" s="29">
        <v>0</v>
      </c>
      <c r="G17" s="29">
        <v>26</v>
      </c>
      <c r="H17" s="29">
        <v>16</v>
      </c>
      <c r="I17" s="27">
        <f t="shared" si="0"/>
        <v>59</v>
      </c>
    </row>
    <row r="18" spans="1:9" s="9" customFormat="1" ht="18.75">
      <c r="A18" s="23">
        <v>10</v>
      </c>
      <c r="B18" s="25" t="s">
        <v>80</v>
      </c>
      <c r="C18" s="26">
        <v>0</v>
      </c>
      <c r="D18" s="26">
        <v>0</v>
      </c>
      <c r="E18" s="26">
        <v>14</v>
      </c>
      <c r="F18" s="26">
        <v>16</v>
      </c>
      <c r="G18" s="26">
        <v>11</v>
      </c>
      <c r="H18" s="26">
        <v>14</v>
      </c>
      <c r="I18" s="27">
        <f t="shared" si="0"/>
        <v>55</v>
      </c>
    </row>
    <row r="19" spans="1:9" s="9" customFormat="1" ht="18.75">
      <c r="A19" s="23">
        <v>11</v>
      </c>
      <c r="B19" s="25" t="s">
        <v>101</v>
      </c>
      <c r="C19" s="26">
        <v>16</v>
      </c>
      <c r="D19" s="26">
        <v>11</v>
      </c>
      <c r="E19" s="26">
        <v>0</v>
      </c>
      <c r="F19" s="26">
        <v>13</v>
      </c>
      <c r="G19" s="26">
        <v>9</v>
      </c>
      <c r="H19" s="26">
        <v>0</v>
      </c>
      <c r="I19" s="27">
        <f t="shared" si="0"/>
        <v>49</v>
      </c>
    </row>
    <row r="20" spans="1:9" s="9" customFormat="1" ht="18.75">
      <c r="A20" s="23">
        <v>12</v>
      </c>
      <c r="B20" s="25" t="s">
        <v>103</v>
      </c>
      <c r="C20" s="26">
        <v>0</v>
      </c>
      <c r="D20" s="26">
        <v>13</v>
      </c>
      <c r="E20" s="26">
        <v>18</v>
      </c>
      <c r="F20" s="26">
        <v>0</v>
      </c>
      <c r="G20" s="26">
        <v>13</v>
      </c>
      <c r="H20" s="26">
        <v>0</v>
      </c>
      <c r="I20" s="27">
        <f t="shared" si="0"/>
        <v>44</v>
      </c>
    </row>
    <row r="21" spans="1:9" s="9" customFormat="1" ht="18.75">
      <c r="A21" s="23">
        <v>13</v>
      </c>
      <c r="B21" s="28" t="s">
        <v>74</v>
      </c>
      <c r="C21" s="26">
        <v>0</v>
      </c>
      <c r="D21" s="26">
        <v>0</v>
      </c>
      <c r="E21" s="26">
        <v>0</v>
      </c>
      <c r="F21" s="26">
        <v>23</v>
      </c>
      <c r="G21" s="26">
        <v>21</v>
      </c>
      <c r="H21" s="26">
        <v>0</v>
      </c>
      <c r="I21" s="27">
        <f t="shared" si="0"/>
        <v>44</v>
      </c>
    </row>
    <row r="22" spans="1:9" s="9" customFormat="1" ht="18.75">
      <c r="A22" s="23">
        <v>14</v>
      </c>
      <c r="B22" s="25" t="s">
        <v>81</v>
      </c>
      <c r="C22" s="26">
        <v>15</v>
      </c>
      <c r="D22" s="26">
        <v>0</v>
      </c>
      <c r="E22" s="26">
        <v>0</v>
      </c>
      <c r="F22" s="26">
        <v>0</v>
      </c>
      <c r="G22" s="26">
        <v>14</v>
      </c>
      <c r="H22" s="26">
        <v>9</v>
      </c>
      <c r="I22" s="27">
        <f t="shared" si="0"/>
        <v>38</v>
      </c>
    </row>
    <row r="23" spans="1:9" s="9" customFormat="1" ht="18.75">
      <c r="A23" s="23">
        <v>15</v>
      </c>
      <c r="B23" s="25" t="s">
        <v>104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19</v>
      </c>
      <c r="I23" s="27">
        <f t="shared" si="0"/>
        <v>19</v>
      </c>
    </row>
    <row r="25" spans="2:5" ht="15.75">
      <c r="B25" s="8" t="s">
        <v>7</v>
      </c>
      <c r="C25" s="7"/>
      <c r="D25" s="7"/>
      <c r="E25" s="7"/>
    </row>
    <row r="26" spans="2:5" ht="43.5" customHeight="1">
      <c r="B26" s="8" t="s">
        <v>99</v>
      </c>
      <c r="C26" s="7"/>
      <c r="D26" s="7"/>
      <c r="E26" s="7"/>
    </row>
  </sheetData>
  <sheetProtection/>
  <mergeCells count="5">
    <mergeCell ref="A6:I6"/>
    <mergeCell ref="A1:I1"/>
    <mergeCell ref="A3:I3"/>
    <mergeCell ref="A4:I4"/>
    <mergeCell ref="H5:I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Милана</cp:lastModifiedBy>
  <cp:lastPrinted>2015-08-26T07:49:01Z</cp:lastPrinted>
  <dcterms:created xsi:type="dcterms:W3CDTF">2011-12-02T09:53:54Z</dcterms:created>
  <dcterms:modified xsi:type="dcterms:W3CDTF">2015-08-26T07:50:05Z</dcterms:modified>
  <cp:category/>
  <cp:version/>
  <cp:contentType/>
  <cp:contentStatus/>
</cp:coreProperties>
</file>