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35" windowWidth="12975" windowHeight="8835" activeTab="5"/>
  </bookViews>
  <sheets>
    <sheet name="М20-29" sheetId="1" r:id="rId1"/>
    <sheet name="М30-39" sheetId="2" r:id="rId2"/>
    <sheet name="М40-49" sheetId="3" r:id="rId3"/>
    <sheet name="М50-70" sheetId="4" r:id="rId4"/>
    <sheet name="Ж(40-49)(50-59)" sheetId="5" r:id="rId5"/>
    <sheet name="кадеты" sheetId="6" r:id="rId6"/>
  </sheets>
  <definedNames/>
  <calcPr fullCalcOnLoad="1"/>
</workbook>
</file>

<file path=xl/sharedStrings.xml><?xml version="1.0" encoding="utf-8"?>
<sst xmlns="http://schemas.openxmlformats.org/spreadsheetml/2006/main" count="395" uniqueCount="206">
  <si>
    <t>Кировская Региональная Общественная Организация</t>
  </si>
  <si>
    <t>"Конфедерация мастеров гиревого спорта"</t>
  </si>
  <si>
    <t>П Р О Т О К О Л</t>
  </si>
  <si>
    <t>г. Киров</t>
  </si>
  <si>
    <t>№ п/п</t>
  </si>
  <si>
    <t>Фамилия и имя
участника</t>
  </si>
  <si>
    <t>Год
рожд.</t>
  </si>
  <si>
    <t>Регион</t>
  </si>
  <si>
    <t>Соб.
вес</t>
  </si>
  <si>
    <t>Разряд</t>
  </si>
  <si>
    <t>МЕСТО</t>
  </si>
  <si>
    <t>ФИО тренера</t>
  </si>
  <si>
    <t>Толчок</t>
  </si>
  <si>
    <t>Женщины</t>
  </si>
  <si>
    <t>Вес гири 8 кг</t>
  </si>
  <si>
    <t>Вес гири 16 кг</t>
  </si>
  <si>
    <t>Главный судья</t>
  </si>
  <si>
    <t>Главный секретарь</t>
  </si>
  <si>
    <t>Вес гири 24 кг</t>
  </si>
  <si>
    <t>Рывок</t>
  </si>
  <si>
    <t>Вес гири 12 кг</t>
  </si>
  <si>
    <t>НО "Фонд поддержки и развития  гиревого спорта Кировской области"</t>
  </si>
  <si>
    <t>Возраст: 20-29</t>
  </si>
  <si>
    <t>Весовая категория до 68 кг</t>
  </si>
  <si>
    <t>Возраст: 30-39</t>
  </si>
  <si>
    <t>Весовая категория до 73 кг</t>
  </si>
  <si>
    <t>Возраст: 40-49</t>
  </si>
  <si>
    <t>Весовая категория до 78 кг</t>
  </si>
  <si>
    <t>Возраст: 50-59</t>
  </si>
  <si>
    <t>Весовая категория до 85 кг</t>
  </si>
  <si>
    <t>Весовая категория до 95 кг</t>
  </si>
  <si>
    <t>Весовая категория св. 95 кг</t>
  </si>
  <si>
    <t>10 минут</t>
  </si>
  <si>
    <t>Мужчины</t>
  </si>
  <si>
    <t>Весовая категория до 63 кг</t>
  </si>
  <si>
    <t>Возраст: 60 и ст.</t>
  </si>
  <si>
    <t>Весовая категория свыше 68 кг</t>
  </si>
  <si>
    <t>Баллы</t>
  </si>
  <si>
    <t>Бетехтин Олег</t>
  </si>
  <si>
    <t>Владыкин Алексей</t>
  </si>
  <si>
    <t>Фалеев Игорь</t>
  </si>
  <si>
    <t>Весовая категория свыше 95 кг</t>
  </si>
  <si>
    <t>Столяров Станислав</t>
  </si>
  <si>
    <t>Шернин Андрей</t>
  </si>
  <si>
    <t>Каюмов Александр</t>
  </si>
  <si>
    <t>Халиулин Раиль</t>
  </si>
  <si>
    <t>Черницын Сергей</t>
  </si>
  <si>
    <t>Милехин Александр</t>
  </si>
  <si>
    <t>Братчиков Андрей</t>
  </si>
  <si>
    <t>Сокольников Алексей</t>
  </si>
  <si>
    <t>Бердинских Денис</t>
  </si>
  <si>
    <t>Бузмаков Юрий</t>
  </si>
  <si>
    <t>Весовая категория свыше 85 кг</t>
  </si>
  <si>
    <t>Филимонов Дмитрий</t>
  </si>
  <si>
    <t>Гладышев Денис</t>
  </si>
  <si>
    <t>Пестов Вячеслав</t>
  </si>
  <si>
    <t>Лузянин Дмитрий</t>
  </si>
  <si>
    <t>Заболотских Иван</t>
  </si>
  <si>
    <t>Чирков Михаил</t>
  </si>
  <si>
    <t>Наймушин Роман</t>
  </si>
  <si>
    <t>Селезнев Сергей</t>
  </si>
  <si>
    <t>Иванов Юрий</t>
  </si>
  <si>
    <t>Вычужанин Сергей</t>
  </si>
  <si>
    <t>Калинин Андрей</t>
  </si>
  <si>
    <t>Куковякин Виктор</t>
  </si>
  <si>
    <t>Бердинских Николай</t>
  </si>
  <si>
    <t>Веденеев Дмитрий</t>
  </si>
  <si>
    <t>Логунов Константин</t>
  </si>
  <si>
    <t>Нагин Андрей</t>
  </si>
  <si>
    <t>Куковеров Сергей</t>
  </si>
  <si>
    <t>Кузнецов Артем</t>
  </si>
  <si>
    <t>Рыков Владимир</t>
  </si>
  <si>
    <t>Крестьянинов Максим</t>
  </si>
  <si>
    <t>Мухачев Василий</t>
  </si>
  <si>
    <t>Шульгин Аркадий</t>
  </si>
  <si>
    <t>Фомушков Владимир</t>
  </si>
  <si>
    <t>Чувашев Алексей</t>
  </si>
  <si>
    <t>Емельянов Илья</t>
  </si>
  <si>
    <t>Зонов Игорь</t>
  </si>
  <si>
    <t>Юрлов Алексей</t>
  </si>
  <si>
    <t>Жижин Сергей</t>
  </si>
  <si>
    <t>Сыряпин Дмитрий</t>
  </si>
  <si>
    <t>Чирков Станислав</t>
  </si>
  <si>
    <t>Мухачев Константин</t>
  </si>
  <si>
    <t>Шишов Сергей</t>
  </si>
  <si>
    <t>Кривошеин Алексей</t>
  </si>
  <si>
    <t>Третьяков Даниил</t>
  </si>
  <si>
    <t>Семенов Денис</t>
  </si>
  <si>
    <t>Половников Артем</t>
  </si>
  <si>
    <t>Миннемуллин Ралиф</t>
  </si>
  <si>
    <t>ФКУ ИК-11</t>
  </si>
  <si>
    <t>Возраст:до 20</t>
  </si>
  <si>
    <t>Прохоренко Евгений</t>
  </si>
  <si>
    <t>Алпысов Айдан</t>
  </si>
  <si>
    <t>Весовая категория до 60 кг</t>
  </si>
  <si>
    <t>Новиков Сергей</t>
  </si>
  <si>
    <t>Самбук Данила</t>
  </si>
  <si>
    <t>Аугервальд Егор</t>
  </si>
  <si>
    <t>Кирьянов Степан</t>
  </si>
  <si>
    <t>Нерадовский Игорь</t>
  </si>
  <si>
    <t>Мордвин Игорь</t>
  </si>
  <si>
    <t>Рылова Галина Васильевна</t>
  </si>
  <si>
    <t>Казацкий Виталий</t>
  </si>
  <si>
    <t>Сургут</t>
  </si>
  <si>
    <t>Ходырев Дмитрий</t>
  </si>
  <si>
    <t>12 ПЧ</t>
  </si>
  <si>
    <t>Казаковцев Владислав</t>
  </si>
  <si>
    <t>ПЧ 3</t>
  </si>
  <si>
    <t>Широнин Никита</t>
  </si>
  <si>
    <t>Зевахин Никита</t>
  </si>
  <si>
    <t>ПЧ 10</t>
  </si>
  <si>
    <t>Матвеев Роман</t>
  </si>
  <si>
    <t>ПЧ 11</t>
  </si>
  <si>
    <t>Актанаев Сергей</t>
  </si>
  <si>
    <t>ПЧ 5</t>
  </si>
  <si>
    <t>Земцов Денис</t>
  </si>
  <si>
    <t>Криницын Николай</t>
  </si>
  <si>
    <t>СП СЧ</t>
  </si>
  <si>
    <t>Терюхов Денис</t>
  </si>
  <si>
    <t>Черанев Анатолий</t>
  </si>
  <si>
    <t>Злобин Алексей</t>
  </si>
  <si>
    <t>ПЧ 12</t>
  </si>
  <si>
    <t>Кутявин Роман</t>
  </si>
  <si>
    <t>Демаков Дмитрий</t>
  </si>
  <si>
    <t>ПЧ 1</t>
  </si>
  <si>
    <t>Глызин Олег</t>
  </si>
  <si>
    <t>ПЧ 2</t>
  </si>
  <si>
    <t>Миронов Константин</t>
  </si>
  <si>
    <t>Мамаев Илья</t>
  </si>
  <si>
    <t>Поскребышев Денис</t>
  </si>
  <si>
    <t>Серегин Александр</t>
  </si>
  <si>
    <t>Подоруев Руслан</t>
  </si>
  <si>
    <t>Субботин Константин</t>
  </si>
  <si>
    <t>Бузиков Эдуард</t>
  </si>
  <si>
    <t>Маркушин Александр</t>
  </si>
  <si>
    <t>Алексеев Максим</t>
  </si>
  <si>
    <t>Дубовцев Андрей</t>
  </si>
  <si>
    <t>Сырчин Егор</t>
  </si>
  <si>
    <t>Гущин Андрей</t>
  </si>
  <si>
    <t>Кузнецов Роман</t>
  </si>
  <si>
    <t>Марьин Алексей</t>
  </si>
  <si>
    <t>Токмянин Дмитрий</t>
  </si>
  <si>
    <t>Скрябин Александр</t>
  </si>
  <si>
    <t>ПЧ 60</t>
  </si>
  <si>
    <t>Шистеров Константин</t>
  </si>
  <si>
    <t>Сазанов Александр</t>
  </si>
  <si>
    <t>Пантелеев Михаил</t>
  </si>
  <si>
    <t>Галышев Алексей</t>
  </si>
  <si>
    <t>Шалаев Алексей</t>
  </si>
  <si>
    <t>Уланов Евгений</t>
  </si>
  <si>
    <t>СПЧ 2</t>
  </si>
  <si>
    <t>КМС</t>
  </si>
  <si>
    <t>Базгутдинов Руслан</t>
  </si>
  <si>
    <t>МС</t>
  </si>
  <si>
    <t>Вологдин Александр</t>
  </si>
  <si>
    <t>Урванцев Антон</t>
  </si>
  <si>
    <t>Богданов Максим</t>
  </si>
  <si>
    <t>Арасланов Станислав</t>
  </si>
  <si>
    <t>Моторин Дмитрий</t>
  </si>
  <si>
    <t>ФКУ ИК-17</t>
  </si>
  <si>
    <t>Место</t>
  </si>
  <si>
    <t>ФКУ ИК-6</t>
  </si>
  <si>
    <t>УРЛС</t>
  </si>
  <si>
    <t>ФКУ КП-15</t>
  </si>
  <si>
    <t>ФКУ ИК-5</t>
  </si>
  <si>
    <t>ППСП</t>
  </si>
  <si>
    <t>ФКОУ ДПО КИПКР</t>
  </si>
  <si>
    <t>УФСИН</t>
  </si>
  <si>
    <t>ФКУ СИЗО-2</t>
  </si>
  <si>
    <t>УМВД г.Киров</t>
  </si>
  <si>
    <t>ФКУ УК</t>
  </si>
  <si>
    <t>МО МВД "Слободской"</t>
  </si>
  <si>
    <t>СОБР</t>
  </si>
  <si>
    <t>СИЗО-1</t>
  </si>
  <si>
    <t>Никулин Андрей</t>
  </si>
  <si>
    <t>ФКУ СИЗО-1</t>
  </si>
  <si>
    <t>ОМОН УМВД</t>
  </si>
  <si>
    <t>ФКУ ИК-3</t>
  </si>
  <si>
    <t>ФКУ ИК</t>
  </si>
  <si>
    <t>УООП</t>
  </si>
  <si>
    <t>ФКУ ИК-33</t>
  </si>
  <si>
    <t>СБ ДПС ГИБДД</t>
  </si>
  <si>
    <t>Казахстан</t>
  </si>
  <si>
    <t>20 ноября 2015 год                                                                  Протокол                                                                                   г.Киров</t>
  </si>
  <si>
    <t xml:space="preserve"> Мужчины</t>
  </si>
  <si>
    <t>20 ноября 2015 год                                                       Протокол                                                                    г.Киров</t>
  </si>
  <si>
    <t>20 ноября 2015 год                                                            Протокол                                                                              г.Киров</t>
  </si>
  <si>
    <t>20 ноября 2015 год                                                                  Протокол                                                                              г.Киров</t>
  </si>
  <si>
    <t xml:space="preserve"> Кировская Региональная Общественная Организация</t>
  </si>
  <si>
    <t xml:space="preserve">    "Конфедерация мастеров гиревого спорта"</t>
  </si>
  <si>
    <t>20 ноября 2015 год                                                          Протокол                                                                              г.Киров</t>
  </si>
  <si>
    <t>Сизов-толчок?????</t>
  </si>
  <si>
    <t>ППСП УМВД г.Казань</t>
  </si>
  <si>
    <t>УМВД г.Казань</t>
  </si>
  <si>
    <t>Томск</t>
  </si>
  <si>
    <t>Тюмень</t>
  </si>
  <si>
    <t>Шаехов Искандер(ДЦ)</t>
  </si>
  <si>
    <t>ВятГУ</t>
  </si>
  <si>
    <t>Пайдоверов Петр</t>
  </si>
  <si>
    <t>Киров</t>
  </si>
  <si>
    <t>1 ю</t>
  </si>
  <si>
    <t>VII Открытый Турниръ по Гиревому спорту cреди полицейских и сотрудников силовых структур действующего  сотава, ветеранов и кадетов</t>
  </si>
  <si>
    <t>Возраст: ст. 60</t>
  </si>
  <si>
    <t>МСМК</t>
  </si>
  <si>
    <t>!</t>
  </si>
  <si>
    <t>МСМКМГС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</si>
</sst>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5">
    <font>
      <sz val="11"/>
      <color indexed="8"/>
      <name val="Calibri"/>
      <family val="2"/>
    </font>
    <font>
      <b/>
      <sz val="12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6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left"/>
    </xf>
    <xf numFmtId="0" fontId="0" fillId="20" borderId="10" xfId="0" applyFill="1" applyBorder="1" applyAlignment="1">
      <alignment wrapText="1"/>
    </xf>
    <xf numFmtId="0" fontId="6" fillId="2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20" borderId="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2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4" fillId="24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10" fillId="16" borderId="12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4" borderId="16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16" borderId="22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21" borderId="13" xfId="0" applyFont="1" applyFill="1" applyBorder="1" applyAlignment="1">
      <alignment horizontal="center"/>
    </xf>
    <xf numFmtId="0" fontId="4" fillId="21" borderId="14" xfId="0" applyFont="1" applyFill="1" applyBorder="1" applyAlignment="1">
      <alignment horizontal="center"/>
    </xf>
    <xf numFmtId="0" fontId="4" fillId="21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20" borderId="22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  <xf numFmtId="0" fontId="6" fillId="20" borderId="23" xfId="0" applyFont="1" applyFill="1" applyBorder="1" applyAlignment="1">
      <alignment horizontal="center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center" vertical="center" textRotation="255" wrapText="1"/>
    </xf>
    <xf numFmtId="0" fontId="4" fillId="21" borderId="22" xfId="0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4" fillId="21" borderId="23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4" fillId="21" borderId="23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19" borderId="22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0">
      <selection activeCell="A59" sqref="A59"/>
    </sheetView>
  </sheetViews>
  <sheetFormatPr defaultColWidth="9.140625" defaultRowHeight="15"/>
  <cols>
    <col min="1" max="1" width="4.00390625" style="0" customWidth="1"/>
    <col min="2" max="2" width="29.57421875" style="0" customWidth="1"/>
    <col min="4" max="4" width="24.28125" style="0" customWidth="1"/>
  </cols>
  <sheetData>
    <row r="1" spans="1:11" ht="15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5.7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5.7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5.75" customHeight="1" hidden="1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.75" customHeight="1" hidden="1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3" ht="18.75" customHeight="1">
      <c r="A6" s="50" t="s">
        <v>201</v>
      </c>
      <c r="B6" s="51"/>
      <c r="C6" s="51"/>
      <c r="D6" s="51"/>
      <c r="E6" s="51"/>
      <c r="F6" s="51"/>
      <c r="G6" s="51"/>
      <c r="H6" s="51"/>
      <c r="I6" s="51"/>
      <c r="J6" s="51"/>
      <c r="K6" s="52"/>
      <c r="M6" t="s">
        <v>191</v>
      </c>
    </row>
    <row r="7" spans="1:11" ht="24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15.75" customHeight="1">
      <c r="A8" s="42" t="s">
        <v>183</v>
      </c>
      <c r="B8" s="43"/>
      <c r="C8" s="43"/>
      <c r="D8" s="43"/>
      <c r="E8" s="43"/>
      <c r="F8" s="43"/>
      <c r="G8" s="43"/>
      <c r="H8" s="43"/>
      <c r="I8" s="43"/>
      <c r="J8" s="43"/>
      <c r="K8" s="44"/>
    </row>
    <row r="9" spans="1:11" ht="18.75" customHeight="1">
      <c r="A9" s="53" t="s">
        <v>184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ht="15" customHeight="1">
      <c r="A10" s="75" t="s">
        <v>4</v>
      </c>
      <c r="B10" s="56" t="s">
        <v>5</v>
      </c>
      <c r="C10" s="63" t="s">
        <v>6</v>
      </c>
      <c r="D10" s="63" t="s">
        <v>7</v>
      </c>
      <c r="E10" s="65" t="s">
        <v>8</v>
      </c>
      <c r="F10" s="70" t="s">
        <v>9</v>
      </c>
      <c r="G10" s="56" t="s">
        <v>12</v>
      </c>
      <c r="H10" s="56" t="s">
        <v>19</v>
      </c>
      <c r="I10" s="46" t="s">
        <v>37</v>
      </c>
      <c r="J10" s="45" t="s">
        <v>160</v>
      </c>
      <c r="K10" s="63" t="s">
        <v>11</v>
      </c>
    </row>
    <row r="11" spans="1:11" ht="15">
      <c r="A11" s="76"/>
      <c r="B11" s="60"/>
      <c r="C11" s="64"/>
      <c r="D11" s="64"/>
      <c r="E11" s="66"/>
      <c r="F11" s="71"/>
      <c r="G11" s="57"/>
      <c r="H11" s="57"/>
      <c r="I11" s="58"/>
      <c r="J11" s="45"/>
      <c r="K11" s="64"/>
    </row>
    <row r="12" spans="1:11" ht="15">
      <c r="A12" s="76"/>
      <c r="B12" s="60"/>
      <c r="C12" s="64"/>
      <c r="D12" s="64"/>
      <c r="E12" s="66"/>
      <c r="F12" s="71"/>
      <c r="G12" s="57"/>
      <c r="H12" s="57"/>
      <c r="I12" s="58"/>
      <c r="J12" s="45"/>
      <c r="K12" s="64"/>
    </row>
    <row r="13" spans="1:11" ht="15">
      <c r="A13" s="76"/>
      <c r="B13" s="60"/>
      <c r="C13" s="64"/>
      <c r="D13" s="64"/>
      <c r="E13" s="66"/>
      <c r="F13" s="71"/>
      <c r="G13" s="60" t="s">
        <v>32</v>
      </c>
      <c r="H13" s="60" t="s">
        <v>32</v>
      </c>
      <c r="I13" s="58"/>
      <c r="J13" s="45"/>
      <c r="K13" s="64"/>
    </row>
    <row r="14" spans="1:11" ht="15">
      <c r="A14" s="76"/>
      <c r="B14" s="60"/>
      <c r="C14" s="64"/>
      <c r="D14" s="64"/>
      <c r="E14" s="66"/>
      <c r="F14" s="71"/>
      <c r="G14" s="57"/>
      <c r="H14" s="57"/>
      <c r="I14" s="58"/>
      <c r="J14" s="45"/>
      <c r="K14" s="64"/>
    </row>
    <row r="15" spans="1:11" ht="15">
      <c r="A15" s="76"/>
      <c r="B15" s="60"/>
      <c r="C15" s="64"/>
      <c r="D15" s="64"/>
      <c r="E15" s="66"/>
      <c r="F15" s="71"/>
      <c r="G15" s="57"/>
      <c r="H15" s="57"/>
      <c r="I15" s="58"/>
      <c r="J15" s="46"/>
      <c r="K15" s="64"/>
    </row>
    <row r="16" spans="1:11" ht="20.25">
      <c r="A16" s="61" t="s">
        <v>22</v>
      </c>
      <c r="B16" s="34"/>
      <c r="C16" s="34"/>
      <c r="D16" s="34"/>
      <c r="E16" s="34"/>
      <c r="F16" s="34"/>
      <c r="G16" s="34"/>
      <c r="H16" s="34"/>
      <c r="I16" s="34"/>
      <c r="J16" s="34"/>
      <c r="K16" s="62"/>
    </row>
    <row r="17" spans="1:11" ht="15.75">
      <c r="A17" s="67" t="s">
        <v>18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2" ht="15.75">
      <c r="A18" s="59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8"/>
    </row>
    <row r="19" spans="1:12" ht="15.75">
      <c r="A19" s="24">
        <v>1</v>
      </c>
      <c r="B19" s="32" t="s">
        <v>89</v>
      </c>
      <c r="C19" s="24">
        <v>1991</v>
      </c>
      <c r="D19" s="24" t="s">
        <v>193</v>
      </c>
      <c r="E19" s="24">
        <v>58</v>
      </c>
      <c r="F19" s="24"/>
      <c r="G19" s="24">
        <v>100</v>
      </c>
      <c r="H19" s="24">
        <v>110</v>
      </c>
      <c r="I19" s="24">
        <f>G19*1+H19*0.5</f>
        <v>155</v>
      </c>
      <c r="J19" s="24">
        <v>1</v>
      </c>
      <c r="K19" s="24"/>
      <c r="L19" s="16"/>
    </row>
    <row r="20" spans="1:12" ht="15.75">
      <c r="A20" s="1">
        <v>2</v>
      </c>
      <c r="B20" s="2" t="s">
        <v>104</v>
      </c>
      <c r="C20" s="1">
        <v>1987</v>
      </c>
      <c r="D20" s="1" t="s">
        <v>105</v>
      </c>
      <c r="E20" s="1">
        <v>62.95</v>
      </c>
      <c r="F20" s="1"/>
      <c r="G20" s="1">
        <v>33</v>
      </c>
      <c r="H20" s="1">
        <v>71</v>
      </c>
      <c r="I20" s="1">
        <f>G20*1+H20*0.5</f>
        <v>68.5</v>
      </c>
      <c r="J20" s="1">
        <v>2</v>
      </c>
      <c r="K20" s="1"/>
      <c r="L20" s="16"/>
    </row>
    <row r="21" spans="1:12" ht="15.75">
      <c r="A21" s="1">
        <v>3</v>
      </c>
      <c r="B21" s="2" t="s">
        <v>106</v>
      </c>
      <c r="C21" s="1">
        <v>1991</v>
      </c>
      <c r="D21" s="1" t="s">
        <v>107</v>
      </c>
      <c r="E21" s="1">
        <v>63.65</v>
      </c>
      <c r="F21" s="1"/>
      <c r="G21" s="1">
        <v>15</v>
      </c>
      <c r="H21" s="1">
        <v>43</v>
      </c>
      <c r="I21" s="1">
        <f>G21*1+H21*0.5</f>
        <v>36.5</v>
      </c>
      <c r="J21" s="1">
        <v>3</v>
      </c>
      <c r="K21" s="1"/>
      <c r="L21" s="16"/>
    </row>
    <row r="22" spans="1:12" ht="15.75">
      <c r="A22" s="24">
        <v>4</v>
      </c>
      <c r="B22" s="2" t="s">
        <v>108</v>
      </c>
      <c r="C22" s="1">
        <v>1988</v>
      </c>
      <c r="D22" s="1" t="s">
        <v>110</v>
      </c>
      <c r="E22" s="1">
        <v>66.26</v>
      </c>
      <c r="F22" s="1"/>
      <c r="G22" s="1">
        <v>7</v>
      </c>
      <c r="H22" s="1">
        <v>32</v>
      </c>
      <c r="I22" s="1">
        <f>G22*1+H22*0.5</f>
        <v>23</v>
      </c>
      <c r="J22" s="1">
        <v>4</v>
      </c>
      <c r="K22" s="1"/>
      <c r="L22" s="16"/>
    </row>
    <row r="23" spans="1:12" ht="15.75">
      <c r="A23" s="1">
        <v>5</v>
      </c>
      <c r="B23" s="2" t="s">
        <v>109</v>
      </c>
      <c r="C23" s="1">
        <v>1991</v>
      </c>
      <c r="D23" s="1" t="s">
        <v>110</v>
      </c>
      <c r="E23" s="1">
        <v>66.6</v>
      </c>
      <c r="F23" s="1"/>
      <c r="G23" s="1">
        <v>3</v>
      </c>
      <c r="H23" s="1">
        <v>16</v>
      </c>
      <c r="I23" s="1">
        <f>G23*1+H23*0.5</f>
        <v>11</v>
      </c>
      <c r="J23" s="1">
        <v>5</v>
      </c>
      <c r="K23" s="1"/>
      <c r="L23" s="16"/>
    </row>
    <row r="24" spans="1:12" ht="15.75">
      <c r="A24" s="59" t="s">
        <v>25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8"/>
    </row>
    <row r="25" spans="1:12" ht="15.75">
      <c r="A25" s="1">
        <v>1</v>
      </c>
      <c r="B25" s="2" t="s">
        <v>82</v>
      </c>
      <c r="C25" s="1">
        <v>1990</v>
      </c>
      <c r="D25" s="1" t="s">
        <v>176</v>
      </c>
      <c r="E25" s="1">
        <v>73</v>
      </c>
      <c r="F25" s="1"/>
      <c r="G25" s="1">
        <v>101</v>
      </c>
      <c r="H25" s="1">
        <v>161</v>
      </c>
      <c r="I25" s="1">
        <f>G25*1+H25*0.5</f>
        <v>181.5</v>
      </c>
      <c r="J25" s="1">
        <v>1</v>
      </c>
      <c r="K25" s="1"/>
      <c r="L25" s="16"/>
    </row>
    <row r="26" spans="1:12" ht="15.75">
      <c r="A26" s="1">
        <v>2</v>
      </c>
      <c r="B26" s="26" t="s">
        <v>118</v>
      </c>
      <c r="C26" s="1">
        <v>1994</v>
      </c>
      <c r="D26" s="1" t="s">
        <v>112</v>
      </c>
      <c r="E26" s="1">
        <v>72.1</v>
      </c>
      <c r="F26" s="1"/>
      <c r="G26" s="1">
        <v>45</v>
      </c>
      <c r="H26" s="1">
        <v>92</v>
      </c>
      <c r="I26" s="1">
        <f>G26*1+H26*0.5</f>
        <v>91</v>
      </c>
      <c r="J26" s="1">
        <v>2</v>
      </c>
      <c r="K26" s="1"/>
      <c r="L26" s="16"/>
    </row>
    <row r="27" spans="1:12" ht="15.75">
      <c r="A27" s="1">
        <v>3</v>
      </c>
      <c r="B27" s="25" t="s">
        <v>196</v>
      </c>
      <c r="C27" s="1">
        <v>1989</v>
      </c>
      <c r="D27" s="1" t="s">
        <v>192</v>
      </c>
      <c r="E27" s="1">
        <v>70</v>
      </c>
      <c r="F27" s="1"/>
      <c r="G27" s="1">
        <v>72</v>
      </c>
      <c r="H27" s="1"/>
      <c r="I27" s="1">
        <f>G27*1+H27*0.5</f>
        <v>72</v>
      </c>
      <c r="J27" s="1">
        <v>1</v>
      </c>
      <c r="K27" s="1"/>
      <c r="L27" s="16"/>
    </row>
    <row r="28" spans="1:12" ht="15.75">
      <c r="A28" s="1">
        <v>4</v>
      </c>
      <c r="B28" s="26" t="s">
        <v>119</v>
      </c>
      <c r="C28" s="1">
        <v>1987</v>
      </c>
      <c r="D28" s="1" t="s">
        <v>110</v>
      </c>
      <c r="E28" s="1">
        <v>72.75</v>
      </c>
      <c r="F28" s="1"/>
      <c r="G28" s="1">
        <v>32</v>
      </c>
      <c r="H28" s="1">
        <v>62</v>
      </c>
      <c r="I28" s="1">
        <f>G28*1+H28*0.5</f>
        <v>63</v>
      </c>
      <c r="J28" s="1">
        <v>3</v>
      </c>
      <c r="K28" s="1"/>
      <c r="L28" s="16"/>
    </row>
    <row r="29" spans="1:12" ht="15.75">
      <c r="A29" s="59" t="s">
        <v>27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18"/>
    </row>
    <row r="30" spans="1:12" ht="15.75">
      <c r="A30" s="1">
        <v>1</v>
      </c>
      <c r="B30" s="2" t="s">
        <v>128</v>
      </c>
      <c r="C30" s="1">
        <v>1991</v>
      </c>
      <c r="D30" s="1" t="s">
        <v>114</v>
      </c>
      <c r="E30" s="1">
        <v>77</v>
      </c>
      <c r="F30" s="1"/>
      <c r="G30" s="1">
        <v>45</v>
      </c>
      <c r="H30" s="1">
        <v>110</v>
      </c>
      <c r="I30" s="1">
        <f>G30*1+H30*0.5</f>
        <v>100</v>
      </c>
      <c r="J30" s="1">
        <v>1</v>
      </c>
      <c r="K30" s="1"/>
      <c r="L30" s="16"/>
    </row>
    <row r="31" spans="1:12" ht="15.75">
      <c r="A31" s="1">
        <v>2</v>
      </c>
      <c r="B31" s="2" t="s">
        <v>129</v>
      </c>
      <c r="C31" s="1">
        <v>1991</v>
      </c>
      <c r="D31" s="1" t="s">
        <v>107</v>
      </c>
      <c r="E31" s="1">
        <v>77.95</v>
      </c>
      <c r="F31" s="1"/>
      <c r="G31" s="1">
        <v>46</v>
      </c>
      <c r="H31" s="1">
        <v>59</v>
      </c>
      <c r="I31" s="1">
        <f>G31*1+H31*0.5</f>
        <v>75.5</v>
      </c>
      <c r="J31" s="1">
        <v>2</v>
      </c>
      <c r="K31" s="1"/>
      <c r="L31" s="16"/>
    </row>
    <row r="32" spans="1:12" ht="15.75">
      <c r="A32" s="1">
        <v>3</v>
      </c>
      <c r="B32" s="2" t="s">
        <v>130</v>
      </c>
      <c r="C32" s="1">
        <v>1992</v>
      </c>
      <c r="D32" s="1" t="s">
        <v>107</v>
      </c>
      <c r="E32" s="1">
        <v>74</v>
      </c>
      <c r="F32" s="1"/>
      <c r="G32" s="1">
        <v>35</v>
      </c>
      <c r="H32" s="1">
        <v>81</v>
      </c>
      <c r="I32" s="1">
        <f>G32*1+H32*0.5</f>
        <v>75.5</v>
      </c>
      <c r="J32" s="1">
        <v>3</v>
      </c>
      <c r="K32" s="1"/>
      <c r="L32" s="16"/>
    </row>
    <row r="33" spans="1:12" ht="15.75">
      <c r="A33" s="1">
        <v>4</v>
      </c>
      <c r="B33" s="2" t="s">
        <v>87</v>
      </c>
      <c r="C33" s="1">
        <v>1992</v>
      </c>
      <c r="D33" s="1" t="s">
        <v>176</v>
      </c>
      <c r="E33" s="1">
        <v>74.4</v>
      </c>
      <c r="F33" s="1"/>
      <c r="G33" s="1">
        <v>26</v>
      </c>
      <c r="H33" s="1">
        <v>71</v>
      </c>
      <c r="I33" s="1">
        <f>G33*1+H33*0.5</f>
        <v>61.5</v>
      </c>
      <c r="J33" s="1">
        <v>4</v>
      </c>
      <c r="K33" s="1"/>
      <c r="L33" s="16"/>
    </row>
    <row r="34" spans="1:12" ht="15.75">
      <c r="A34" s="1">
        <v>5</v>
      </c>
      <c r="B34" s="2" t="s">
        <v>38</v>
      </c>
      <c r="C34" s="1">
        <v>1987</v>
      </c>
      <c r="D34" s="1" t="s">
        <v>178</v>
      </c>
      <c r="E34" s="1">
        <v>76.85</v>
      </c>
      <c r="F34" s="1"/>
      <c r="G34" s="1">
        <v>40</v>
      </c>
      <c r="H34" s="1">
        <v>102</v>
      </c>
      <c r="I34" s="1">
        <f>I43*1+H34*0.5</f>
        <v>78.5</v>
      </c>
      <c r="J34" s="1">
        <v>5</v>
      </c>
      <c r="K34" s="1"/>
      <c r="L34" s="16"/>
    </row>
    <row r="35" spans="1:12" ht="15.75">
      <c r="A35" s="1">
        <v>6</v>
      </c>
      <c r="B35" s="2" t="s">
        <v>131</v>
      </c>
      <c r="C35" s="1">
        <v>1989</v>
      </c>
      <c r="D35" s="1" t="s">
        <v>121</v>
      </c>
      <c r="E35" s="1">
        <v>74.7</v>
      </c>
      <c r="F35" s="1"/>
      <c r="G35" s="1">
        <v>25</v>
      </c>
      <c r="H35" s="1">
        <v>0</v>
      </c>
      <c r="I35" s="1">
        <f>G35*1+H35*0.5</f>
        <v>25</v>
      </c>
      <c r="J35" s="1">
        <v>6</v>
      </c>
      <c r="K35" s="1"/>
      <c r="L35" s="16"/>
    </row>
    <row r="36" spans="1:13" ht="15.75">
      <c r="A36" s="59" t="s">
        <v>29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18"/>
      <c r="M36" s="17"/>
    </row>
    <row r="37" spans="1:13" ht="15.75">
      <c r="A37" s="1">
        <v>1</v>
      </c>
      <c r="B37" s="35" t="s">
        <v>100</v>
      </c>
      <c r="C37" s="20">
        <v>1995</v>
      </c>
      <c r="D37" s="20" t="s">
        <v>197</v>
      </c>
      <c r="E37" s="20">
        <v>78</v>
      </c>
      <c r="F37" s="19"/>
      <c r="G37" s="20">
        <v>111</v>
      </c>
      <c r="H37" s="20">
        <v>121</v>
      </c>
      <c r="I37" s="1">
        <f aca="true" t="shared" si="0" ref="I37:I43">G37*1+H37*0.5</f>
        <v>171.5</v>
      </c>
      <c r="J37" s="1">
        <v>1</v>
      </c>
      <c r="K37" s="1"/>
      <c r="L37" s="16"/>
      <c r="M37" s="17"/>
    </row>
    <row r="38" spans="1:13" ht="15.75">
      <c r="A38" s="1">
        <v>2</v>
      </c>
      <c r="B38" s="2" t="s">
        <v>70</v>
      </c>
      <c r="C38" s="1">
        <v>1987</v>
      </c>
      <c r="D38" s="1" t="s">
        <v>171</v>
      </c>
      <c r="E38" s="1">
        <v>84.5</v>
      </c>
      <c r="F38" s="1"/>
      <c r="G38" s="1">
        <v>74</v>
      </c>
      <c r="H38" s="1">
        <v>149</v>
      </c>
      <c r="I38" s="1">
        <f t="shared" si="0"/>
        <v>148.5</v>
      </c>
      <c r="J38" s="1">
        <v>2</v>
      </c>
      <c r="K38" s="1"/>
      <c r="L38" s="16"/>
      <c r="M38" s="17"/>
    </row>
    <row r="39" spans="1:13" ht="15.75">
      <c r="A39" s="1">
        <v>3</v>
      </c>
      <c r="B39" s="2" t="s">
        <v>136</v>
      </c>
      <c r="C39" s="1">
        <v>1986</v>
      </c>
      <c r="D39" s="1" t="s">
        <v>117</v>
      </c>
      <c r="E39" s="1">
        <v>84.2</v>
      </c>
      <c r="F39" s="1"/>
      <c r="G39" s="1">
        <v>50</v>
      </c>
      <c r="H39" s="1">
        <v>176</v>
      </c>
      <c r="I39" s="1">
        <f t="shared" si="0"/>
        <v>138</v>
      </c>
      <c r="J39" s="1">
        <v>3</v>
      </c>
      <c r="K39" s="1"/>
      <c r="L39" s="16"/>
      <c r="M39" s="17"/>
    </row>
    <row r="40" spans="1:13" ht="15.75">
      <c r="A40" s="1">
        <v>4</v>
      </c>
      <c r="B40" s="28" t="s">
        <v>137</v>
      </c>
      <c r="C40" s="20">
        <v>1993</v>
      </c>
      <c r="D40" s="20" t="s">
        <v>126</v>
      </c>
      <c r="E40" s="20">
        <v>80.65</v>
      </c>
      <c r="F40" s="1">
        <v>1</v>
      </c>
      <c r="G40" s="13">
        <v>61</v>
      </c>
      <c r="H40" s="13">
        <v>140</v>
      </c>
      <c r="I40" s="1">
        <f t="shared" si="0"/>
        <v>131</v>
      </c>
      <c r="J40" s="1">
        <v>4</v>
      </c>
      <c r="K40" s="1"/>
      <c r="L40" s="16"/>
      <c r="M40" s="17"/>
    </row>
    <row r="41" spans="1:13" ht="15.75">
      <c r="A41" s="1">
        <v>5</v>
      </c>
      <c r="B41" s="31" t="s">
        <v>39</v>
      </c>
      <c r="C41" s="1">
        <v>1987</v>
      </c>
      <c r="D41" s="1" t="s">
        <v>175</v>
      </c>
      <c r="E41" s="1">
        <v>80</v>
      </c>
      <c r="F41" s="1"/>
      <c r="G41" s="1">
        <v>50</v>
      </c>
      <c r="H41" s="1">
        <v>53</v>
      </c>
      <c r="I41" s="1">
        <f t="shared" si="0"/>
        <v>76.5</v>
      </c>
      <c r="J41" s="1">
        <v>5</v>
      </c>
      <c r="K41" s="1"/>
      <c r="L41" s="16"/>
      <c r="M41" s="17"/>
    </row>
    <row r="42" spans="1:13" ht="15.75">
      <c r="A42" s="1">
        <v>6</v>
      </c>
      <c r="B42" s="2" t="s">
        <v>138</v>
      </c>
      <c r="C42" s="1">
        <v>1990</v>
      </c>
      <c r="D42" s="1" t="s">
        <v>124</v>
      </c>
      <c r="E42" s="1">
        <v>80.7</v>
      </c>
      <c r="F42" s="1"/>
      <c r="G42" s="1">
        <v>21</v>
      </c>
      <c r="H42" s="1">
        <v>65</v>
      </c>
      <c r="I42" s="1">
        <f t="shared" si="0"/>
        <v>53.5</v>
      </c>
      <c r="J42" s="1">
        <v>6</v>
      </c>
      <c r="K42" s="1"/>
      <c r="L42" s="16"/>
      <c r="M42" s="17"/>
    </row>
    <row r="43" spans="1:13" ht="15.75">
      <c r="A43" s="1">
        <v>7</v>
      </c>
      <c r="B43" s="2" t="s">
        <v>135</v>
      </c>
      <c r="C43" s="1">
        <v>1991</v>
      </c>
      <c r="D43" s="1" t="s">
        <v>124</v>
      </c>
      <c r="E43" s="1">
        <v>82.45</v>
      </c>
      <c r="F43" s="1"/>
      <c r="G43" s="1">
        <v>15</v>
      </c>
      <c r="H43" s="1">
        <v>25</v>
      </c>
      <c r="I43" s="1">
        <f t="shared" si="0"/>
        <v>27.5</v>
      </c>
      <c r="J43" s="1">
        <v>7</v>
      </c>
      <c r="K43" s="1"/>
      <c r="L43" s="16"/>
      <c r="M43" s="17"/>
    </row>
    <row r="44" spans="1:13" ht="15.75">
      <c r="A44" s="59" t="s">
        <v>30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18"/>
      <c r="M44" s="17"/>
    </row>
    <row r="45" spans="1:13" ht="15.75">
      <c r="A45" s="1">
        <v>1</v>
      </c>
      <c r="B45" s="2" t="s">
        <v>139</v>
      </c>
      <c r="C45" s="1">
        <v>1991</v>
      </c>
      <c r="D45" s="1" t="s">
        <v>126</v>
      </c>
      <c r="E45" s="1">
        <v>92</v>
      </c>
      <c r="F45" s="1">
        <v>1</v>
      </c>
      <c r="G45" s="1">
        <v>67</v>
      </c>
      <c r="H45" s="1">
        <v>90</v>
      </c>
      <c r="I45" s="1">
        <f aca="true" t="shared" si="1" ref="I45:I53">G45*1+H45*0.5</f>
        <v>112</v>
      </c>
      <c r="J45" s="1">
        <v>1</v>
      </c>
      <c r="K45" s="1"/>
      <c r="L45" s="16"/>
      <c r="M45" s="17"/>
    </row>
    <row r="46" spans="1:13" ht="15.75">
      <c r="A46" s="1">
        <v>2</v>
      </c>
      <c r="B46" s="2" t="s">
        <v>73</v>
      </c>
      <c r="C46" s="1">
        <v>1991</v>
      </c>
      <c r="D46" s="1" t="s">
        <v>165</v>
      </c>
      <c r="E46" s="1">
        <v>89.5</v>
      </c>
      <c r="F46" s="1"/>
      <c r="G46" s="1">
        <v>37</v>
      </c>
      <c r="H46" s="1">
        <v>130</v>
      </c>
      <c r="I46" s="1">
        <f t="shared" si="1"/>
        <v>102</v>
      </c>
      <c r="J46" s="1">
        <v>2</v>
      </c>
      <c r="K46" s="1"/>
      <c r="L46" s="16"/>
      <c r="M46" s="17"/>
    </row>
    <row r="47" spans="1:13" ht="15.75">
      <c r="A47" s="1">
        <v>3</v>
      </c>
      <c r="B47" s="2" t="s">
        <v>40</v>
      </c>
      <c r="C47" s="1">
        <v>1987</v>
      </c>
      <c r="D47" s="1" t="s">
        <v>168</v>
      </c>
      <c r="E47" s="1">
        <v>91.1</v>
      </c>
      <c r="F47" s="1"/>
      <c r="G47" s="1">
        <v>50</v>
      </c>
      <c r="H47" s="1">
        <v>76</v>
      </c>
      <c r="I47" s="1">
        <f t="shared" si="1"/>
        <v>88</v>
      </c>
      <c r="J47" s="1">
        <v>3</v>
      </c>
      <c r="K47" s="1"/>
      <c r="L47" s="16"/>
      <c r="M47" s="17"/>
    </row>
    <row r="48" spans="1:13" ht="15.75">
      <c r="A48" s="1">
        <v>4</v>
      </c>
      <c r="B48" s="2" t="s">
        <v>75</v>
      </c>
      <c r="C48" s="1">
        <v>1989</v>
      </c>
      <c r="D48" s="1" t="s">
        <v>165</v>
      </c>
      <c r="E48" s="1">
        <v>89.9</v>
      </c>
      <c r="F48" s="1"/>
      <c r="G48" s="1">
        <v>30</v>
      </c>
      <c r="H48" s="1">
        <v>116</v>
      </c>
      <c r="I48" s="1">
        <f t="shared" si="1"/>
        <v>88</v>
      </c>
      <c r="J48" s="1">
        <v>4</v>
      </c>
      <c r="K48" s="1"/>
      <c r="L48" s="16"/>
      <c r="M48" s="17"/>
    </row>
    <row r="49" spans="1:13" ht="15.75">
      <c r="A49" s="1">
        <v>5</v>
      </c>
      <c r="B49" s="2" t="s">
        <v>141</v>
      </c>
      <c r="C49" s="1">
        <v>1987</v>
      </c>
      <c r="D49" s="1" t="s">
        <v>126</v>
      </c>
      <c r="E49" s="1">
        <v>92.67</v>
      </c>
      <c r="F49" s="1"/>
      <c r="G49" s="1">
        <v>17</v>
      </c>
      <c r="H49" s="1">
        <v>81</v>
      </c>
      <c r="I49" s="1">
        <f t="shared" si="1"/>
        <v>57.5</v>
      </c>
      <c r="J49" s="1">
        <v>5</v>
      </c>
      <c r="K49" s="1"/>
      <c r="L49" s="16"/>
      <c r="M49" s="17"/>
    </row>
    <row r="50" spans="1:13" ht="15.75">
      <c r="A50" s="1">
        <v>6</v>
      </c>
      <c r="B50" s="2" t="s">
        <v>140</v>
      </c>
      <c r="C50" s="1">
        <v>1991</v>
      </c>
      <c r="D50" s="1" t="s">
        <v>117</v>
      </c>
      <c r="E50" s="1">
        <v>89.2</v>
      </c>
      <c r="F50" s="1"/>
      <c r="G50" s="1">
        <v>21</v>
      </c>
      <c r="H50" s="1">
        <v>71</v>
      </c>
      <c r="I50" s="1">
        <f t="shared" si="1"/>
        <v>56.5</v>
      </c>
      <c r="J50" s="1">
        <v>6</v>
      </c>
      <c r="K50" s="1"/>
      <c r="L50" s="16"/>
      <c r="M50" s="17"/>
    </row>
    <row r="51" spans="1:13" ht="15.75">
      <c r="A51" s="1">
        <v>7</v>
      </c>
      <c r="B51" s="2" t="s">
        <v>144</v>
      </c>
      <c r="C51" s="1">
        <v>1992</v>
      </c>
      <c r="D51" s="1" t="s">
        <v>114</v>
      </c>
      <c r="E51" s="1">
        <v>96.5</v>
      </c>
      <c r="F51" s="1"/>
      <c r="G51" s="1">
        <v>30</v>
      </c>
      <c r="H51" s="1">
        <v>34</v>
      </c>
      <c r="I51" s="1">
        <f t="shared" si="1"/>
        <v>47</v>
      </c>
      <c r="J51" s="1">
        <v>7</v>
      </c>
      <c r="K51" s="1"/>
      <c r="L51" s="16"/>
      <c r="M51" s="17"/>
    </row>
    <row r="52" spans="1:13" ht="15.75">
      <c r="A52" s="1">
        <v>8</v>
      </c>
      <c r="B52" s="2" t="s">
        <v>145</v>
      </c>
      <c r="C52" s="1">
        <v>1988</v>
      </c>
      <c r="D52" s="1" t="s">
        <v>143</v>
      </c>
      <c r="E52" s="1">
        <v>85.4</v>
      </c>
      <c r="F52" s="1"/>
      <c r="G52" s="1">
        <v>17</v>
      </c>
      <c r="H52" s="1">
        <v>60</v>
      </c>
      <c r="I52" s="1">
        <f t="shared" si="1"/>
        <v>47</v>
      </c>
      <c r="J52" s="1">
        <v>8</v>
      </c>
      <c r="K52" s="1"/>
      <c r="L52" s="16"/>
      <c r="M52" s="17"/>
    </row>
    <row r="53" spans="1:13" ht="15.75">
      <c r="A53" s="1">
        <v>9</v>
      </c>
      <c r="B53" s="2" t="s">
        <v>142</v>
      </c>
      <c r="C53" s="1">
        <v>1991</v>
      </c>
      <c r="D53" s="1" t="s">
        <v>143</v>
      </c>
      <c r="E53" s="1">
        <v>88.95</v>
      </c>
      <c r="F53" s="1"/>
      <c r="G53" s="1">
        <v>8</v>
      </c>
      <c r="H53" s="1">
        <v>50</v>
      </c>
      <c r="I53" s="1">
        <f t="shared" si="1"/>
        <v>33</v>
      </c>
      <c r="J53" s="1">
        <v>9</v>
      </c>
      <c r="K53" s="1"/>
      <c r="L53" s="16"/>
      <c r="M53" s="17"/>
    </row>
    <row r="54" spans="1:13" ht="15.75">
      <c r="A54" s="59" t="s">
        <v>41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18"/>
      <c r="M54" s="17"/>
    </row>
    <row r="55" spans="1:13" ht="15.75">
      <c r="A55" s="1">
        <v>1</v>
      </c>
      <c r="B55" s="2" t="s">
        <v>42</v>
      </c>
      <c r="C55" s="1">
        <v>1990</v>
      </c>
      <c r="D55" s="1" t="s">
        <v>163</v>
      </c>
      <c r="E55" s="1">
        <v>97.9</v>
      </c>
      <c r="F55" s="1"/>
      <c r="G55" s="1">
        <v>42</v>
      </c>
      <c r="H55" s="1">
        <v>95</v>
      </c>
      <c r="I55" s="1">
        <f>G55*1+H55*0.5</f>
        <v>89.5</v>
      </c>
      <c r="J55" s="1">
        <v>1</v>
      </c>
      <c r="K55" s="1"/>
      <c r="L55" s="16"/>
      <c r="M55" s="17"/>
    </row>
    <row r="56" spans="1:12" ht="15.75">
      <c r="A56" s="1">
        <v>2</v>
      </c>
      <c r="B56" s="2" t="s">
        <v>157</v>
      </c>
      <c r="C56" s="1">
        <v>1989</v>
      </c>
      <c r="D56" s="1" t="s">
        <v>112</v>
      </c>
      <c r="E56" s="1">
        <v>97</v>
      </c>
      <c r="F56" s="1"/>
      <c r="G56" s="1">
        <v>34</v>
      </c>
      <c r="H56" s="1">
        <v>80</v>
      </c>
      <c r="I56" s="1">
        <f>G56*1+H56*0.5</f>
        <v>74</v>
      </c>
      <c r="J56" s="1">
        <v>2</v>
      </c>
      <c r="K56" s="1"/>
      <c r="L56" s="16"/>
    </row>
    <row r="57" spans="1:12" ht="15.75">
      <c r="A57" s="1">
        <v>3</v>
      </c>
      <c r="B57" s="3" t="s">
        <v>155</v>
      </c>
      <c r="C57" s="4">
        <v>1989</v>
      </c>
      <c r="D57" s="1" t="s">
        <v>117</v>
      </c>
      <c r="E57" s="1">
        <v>99.8</v>
      </c>
      <c r="F57" s="1"/>
      <c r="G57" s="1">
        <v>30</v>
      </c>
      <c r="H57" s="1">
        <v>71</v>
      </c>
      <c r="I57" s="1">
        <f>G57*1+H57*0.5</f>
        <v>65.5</v>
      </c>
      <c r="J57" s="1">
        <v>3</v>
      </c>
      <c r="K57" s="1"/>
      <c r="L57" s="16"/>
    </row>
    <row r="58" spans="1:12" ht="15.75">
      <c r="A58" s="1">
        <v>4</v>
      </c>
      <c r="B58" s="2" t="s">
        <v>156</v>
      </c>
      <c r="C58" s="1">
        <v>1991</v>
      </c>
      <c r="D58" s="1" t="s">
        <v>143</v>
      </c>
      <c r="E58" s="1">
        <v>99.6</v>
      </c>
      <c r="F58" s="1"/>
      <c r="G58" s="1">
        <v>18</v>
      </c>
      <c r="H58" s="1">
        <v>60</v>
      </c>
      <c r="I58" s="1">
        <f>G58*1+H58*0.5</f>
        <v>48</v>
      </c>
      <c r="J58" s="1">
        <v>4</v>
      </c>
      <c r="K58" s="1"/>
      <c r="L58" s="16"/>
    </row>
    <row r="59" spans="1:12" ht="15.75">
      <c r="A59" s="6">
        <v>35</v>
      </c>
      <c r="B59" s="72" t="s">
        <v>16</v>
      </c>
      <c r="C59" s="73"/>
      <c r="D59" s="73"/>
      <c r="E59" s="73"/>
      <c r="F59" s="73"/>
      <c r="G59" s="73"/>
      <c r="H59" s="73"/>
      <c r="I59" s="73"/>
      <c r="J59" s="73"/>
      <c r="K59" s="74"/>
      <c r="L59" s="17"/>
    </row>
    <row r="60" spans="1:12" ht="15.75">
      <c r="A60" s="6"/>
      <c r="B60" s="72" t="s">
        <v>17</v>
      </c>
      <c r="C60" s="73"/>
      <c r="D60" s="73"/>
      <c r="E60" s="73"/>
      <c r="F60" s="73"/>
      <c r="G60" s="73"/>
      <c r="H60" s="73"/>
      <c r="I60" s="73"/>
      <c r="J60" s="73"/>
      <c r="K60" s="74"/>
      <c r="L60" s="17"/>
    </row>
  </sheetData>
  <sheetProtection/>
  <mergeCells count="30">
    <mergeCell ref="B59:K59"/>
    <mergeCell ref="B60:K60"/>
    <mergeCell ref="A44:K44"/>
    <mergeCell ref="A10:A15"/>
    <mergeCell ref="B10:B15"/>
    <mergeCell ref="C10:C15"/>
    <mergeCell ref="A54:K54"/>
    <mergeCell ref="A17:K17"/>
    <mergeCell ref="F10:F15"/>
    <mergeCell ref="G10:G12"/>
    <mergeCell ref="A24:K24"/>
    <mergeCell ref="A29:K29"/>
    <mergeCell ref="A36:K36"/>
    <mergeCell ref="G13:G15"/>
    <mergeCell ref="H13:H15"/>
    <mergeCell ref="A18:K18"/>
    <mergeCell ref="A16:K16"/>
    <mergeCell ref="K10:K15"/>
    <mergeCell ref="D10:D15"/>
    <mergeCell ref="E10:E15"/>
    <mergeCell ref="A1:K1"/>
    <mergeCell ref="A2:K2"/>
    <mergeCell ref="A8:K8"/>
    <mergeCell ref="J10:J15"/>
    <mergeCell ref="A3:K4"/>
    <mergeCell ref="A5:K5"/>
    <mergeCell ref="A6:K7"/>
    <mergeCell ref="A9:K9"/>
    <mergeCell ref="H10:H12"/>
    <mergeCell ref="I10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38">
      <selection activeCell="F56" sqref="F56"/>
    </sheetView>
  </sheetViews>
  <sheetFormatPr defaultColWidth="9.140625" defaultRowHeight="15"/>
  <cols>
    <col min="1" max="1" width="3.00390625" style="0" customWidth="1"/>
    <col min="2" max="2" width="27.28125" style="0" customWidth="1"/>
    <col min="4" max="4" width="18.421875" style="0" customWidth="1"/>
  </cols>
  <sheetData>
    <row r="1" spans="1:11" ht="15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5.7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4.2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5" hidden="1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15" hidden="1">
      <c r="A6" s="47"/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18.75" customHeight="1">
      <c r="A7" s="50" t="s">
        <v>201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29.2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2"/>
    </row>
    <row r="9" spans="1:11" ht="15.75">
      <c r="A9" s="42" t="s">
        <v>187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ht="18.75">
      <c r="A10" s="53" t="s">
        <v>184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15" customHeight="1">
      <c r="A11" s="76" t="s">
        <v>4</v>
      </c>
      <c r="B11" s="60" t="s">
        <v>5</v>
      </c>
      <c r="C11" s="64" t="s">
        <v>6</v>
      </c>
      <c r="D11" s="64" t="s">
        <v>7</v>
      </c>
      <c r="E11" s="66" t="s">
        <v>8</v>
      </c>
      <c r="F11" s="71" t="s">
        <v>9</v>
      </c>
      <c r="G11" s="60" t="s">
        <v>12</v>
      </c>
      <c r="H11" s="60" t="s">
        <v>19</v>
      </c>
      <c r="I11" s="58" t="s">
        <v>37</v>
      </c>
      <c r="J11" s="77" t="s">
        <v>160</v>
      </c>
      <c r="K11" s="64" t="s">
        <v>11</v>
      </c>
    </row>
    <row r="12" spans="1:11" ht="15">
      <c r="A12" s="76"/>
      <c r="B12" s="60"/>
      <c r="C12" s="64"/>
      <c r="D12" s="64"/>
      <c r="E12" s="66"/>
      <c r="F12" s="71"/>
      <c r="G12" s="57"/>
      <c r="H12" s="57"/>
      <c r="I12" s="58"/>
      <c r="J12" s="45"/>
      <c r="K12" s="64"/>
    </row>
    <row r="13" spans="1:11" ht="15">
      <c r="A13" s="76"/>
      <c r="B13" s="60"/>
      <c r="C13" s="64"/>
      <c r="D13" s="64"/>
      <c r="E13" s="66"/>
      <c r="F13" s="71"/>
      <c r="G13" s="57"/>
      <c r="H13" s="57"/>
      <c r="I13" s="58"/>
      <c r="J13" s="45"/>
      <c r="K13" s="64"/>
    </row>
    <row r="14" spans="1:11" ht="15">
      <c r="A14" s="76"/>
      <c r="B14" s="60"/>
      <c r="C14" s="64"/>
      <c r="D14" s="64"/>
      <c r="E14" s="66"/>
      <c r="F14" s="71"/>
      <c r="G14" s="60" t="s">
        <v>32</v>
      </c>
      <c r="H14" s="60" t="s">
        <v>32</v>
      </c>
      <c r="I14" s="58"/>
      <c r="J14" s="45"/>
      <c r="K14" s="64"/>
    </row>
    <row r="15" spans="1:11" ht="15">
      <c r="A15" s="76"/>
      <c r="B15" s="60"/>
      <c r="C15" s="64"/>
      <c r="D15" s="64"/>
      <c r="E15" s="66"/>
      <c r="F15" s="71"/>
      <c r="G15" s="57"/>
      <c r="H15" s="57"/>
      <c r="I15" s="58"/>
      <c r="J15" s="45"/>
      <c r="K15" s="64"/>
    </row>
    <row r="16" spans="1:11" ht="15">
      <c r="A16" s="76"/>
      <c r="B16" s="60"/>
      <c r="C16" s="64"/>
      <c r="D16" s="64"/>
      <c r="E16" s="66"/>
      <c r="F16" s="71"/>
      <c r="G16" s="57"/>
      <c r="H16" s="57"/>
      <c r="I16" s="58"/>
      <c r="J16" s="46"/>
      <c r="K16" s="64"/>
    </row>
    <row r="17" spans="1:11" ht="20.25">
      <c r="A17" s="61" t="s">
        <v>24</v>
      </c>
      <c r="B17" s="34"/>
      <c r="C17" s="34"/>
      <c r="D17" s="34"/>
      <c r="E17" s="34"/>
      <c r="F17" s="34"/>
      <c r="G17" s="34"/>
      <c r="H17" s="34"/>
      <c r="I17" s="34"/>
      <c r="J17" s="34"/>
      <c r="K17" s="62"/>
    </row>
    <row r="18" spans="1:11" ht="15.75">
      <c r="A18" s="78" t="s">
        <v>18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</row>
    <row r="19" spans="1:13" ht="15.75">
      <c r="A19" s="81" t="s">
        <v>23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21"/>
      <c r="M19" s="17"/>
    </row>
    <row r="20" spans="1:13" ht="15.75">
      <c r="A20" s="1">
        <v>1</v>
      </c>
      <c r="B20" s="2" t="s">
        <v>102</v>
      </c>
      <c r="C20" s="1">
        <v>1984</v>
      </c>
      <c r="D20" s="1" t="s">
        <v>103</v>
      </c>
      <c r="E20" s="1">
        <v>66</v>
      </c>
      <c r="F20" s="1" t="s">
        <v>153</v>
      </c>
      <c r="G20" s="1">
        <v>140</v>
      </c>
      <c r="H20" s="1">
        <v>140</v>
      </c>
      <c r="I20" s="1">
        <f aca="true" t="shared" si="0" ref="I20:I26">G20*1+H20*0.5</f>
        <v>210</v>
      </c>
      <c r="J20" s="1">
        <v>1</v>
      </c>
      <c r="K20" s="1"/>
      <c r="L20" s="16"/>
      <c r="M20" s="17"/>
    </row>
    <row r="21" spans="1:13" ht="15.75">
      <c r="A21" s="1">
        <v>2</v>
      </c>
      <c r="B21" s="2" t="s">
        <v>79</v>
      </c>
      <c r="C21" s="1">
        <v>1982</v>
      </c>
      <c r="D21" s="1" t="s">
        <v>176</v>
      </c>
      <c r="E21" s="1">
        <v>66.8</v>
      </c>
      <c r="F21" s="1" t="s">
        <v>151</v>
      </c>
      <c r="G21" s="1">
        <v>65</v>
      </c>
      <c r="H21" s="1">
        <v>160</v>
      </c>
      <c r="I21" s="1">
        <f t="shared" si="0"/>
        <v>145</v>
      </c>
      <c r="J21" s="1">
        <v>2</v>
      </c>
      <c r="K21" s="1"/>
      <c r="L21" s="16"/>
      <c r="M21" s="17"/>
    </row>
    <row r="22" spans="1:13" ht="15.75">
      <c r="A22" s="1">
        <v>3</v>
      </c>
      <c r="B22" s="2" t="s">
        <v>81</v>
      </c>
      <c r="C22" s="1">
        <v>1979</v>
      </c>
      <c r="D22" s="1" t="s">
        <v>181</v>
      </c>
      <c r="E22" s="1">
        <v>67.4</v>
      </c>
      <c r="F22" s="1">
        <v>1</v>
      </c>
      <c r="G22" s="1">
        <v>35</v>
      </c>
      <c r="H22" s="1">
        <v>60</v>
      </c>
      <c r="I22" s="1">
        <f t="shared" si="0"/>
        <v>65</v>
      </c>
      <c r="J22" s="1">
        <v>3</v>
      </c>
      <c r="K22" s="1"/>
      <c r="L22" s="16"/>
      <c r="M22" s="17"/>
    </row>
    <row r="23" spans="1:13" ht="15.75">
      <c r="A23" s="1">
        <v>4</v>
      </c>
      <c r="B23" s="2" t="s">
        <v>111</v>
      </c>
      <c r="C23" s="1">
        <v>1976</v>
      </c>
      <c r="D23" s="1" t="s">
        <v>112</v>
      </c>
      <c r="E23" s="1">
        <v>66.95</v>
      </c>
      <c r="F23" s="1"/>
      <c r="G23" s="1">
        <v>15</v>
      </c>
      <c r="H23" s="1">
        <v>60</v>
      </c>
      <c r="I23" s="1">
        <f t="shared" si="0"/>
        <v>45</v>
      </c>
      <c r="J23" s="1">
        <v>4</v>
      </c>
      <c r="K23" s="1"/>
      <c r="L23" s="16"/>
      <c r="M23" s="17"/>
    </row>
    <row r="24" spans="1:13" ht="15.75">
      <c r="A24" s="1">
        <v>5</v>
      </c>
      <c r="B24" s="2" t="s">
        <v>43</v>
      </c>
      <c r="C24" s="1">
        <v>1983</v>
      </c>
      <c r="D24" s="1" t="s">
        <v>180</v>
      </c>
      <c r="E24" s="1">
        <v>60.6</v>
      </c>
      <c r="F24" s="1"/>
      <c r="G24" s="1">
        <v>12</v>
      </c>
      <c r="H24" s="1">
        <v>60</v>
      </c>
      <c r="I24" s="1">
        <f t="shared" si="0"/>
        <v>42</v>
      </c>
      <c r="J24" s="1">
        <v>5</v>
      </c>
      <c r="K24" s="1"/>
      <c r="L24" s="16"/>
      <c r="M24" s="17"/>
    </row>
    <row r="25" spans="1:13" ht="15.75">
      <c r="A25" s="1">
        <v>6</v>
      </c>
      <c r="B25" s="2" t="s">
        <v>113</v>
      </c>
      <c r="C25" s="1">
        <v>1979</v>
      </c>
      <c r="D25" s="1" t="s">
        <v>114</v>
      </c>
      <c r="E25" s="1">
        <v>57.25</v>
      </c>
      <c r="F25" s="1"/>
      <c r="G25" s="1">
        <v>13</v>
      </c>
      <c r="H25" s="1">
        <v>50</v>
      </c>
      <c r="I25" s="1">
        <f t="shared" si="0"/>
        <v>38</v>
      </c>
      <c r="J25" s="1">
        <v>6</v>
      </c>
      <c r="K25" s="1"/>
      <c r="L25" s="16"/>
      <c r="M25" s="17"/>
    </row>
    <row r="26" spans="1:13" ht="15.75">
      <c r="A26" s="1">
        <v>7</v>
      </c>
      <c r="B26" s="2" t="s">
        <v>115</v>
      </c>
      <c r="C26" s="1">
        <v>1981</v>
      </c>
      <c r="D26" s="1" t="s">
        <v>112</v>
      </c>
      <c r="E26" s="1">
        <v>63.75</v>
      </c>
      <c r="F26" s="1"/>
      <c r="G26" s="1">
        <v>10</v>
      </c>
      <c r="H26" s="1">
        <v>14</v>
      </c>
      <c r="I26" s="1">
        <f t="shared" si="0"/>
        <v>17</v>
      </c>
      <c r="J26" s="1">
        <v>7</v>
      </c>
      <c r="K26" s="1"/>
      <c r="L26" s="16"/>
      <c r="M26" s="17"/>
    </row>
    <row r="27" spans="1:13" ht="15.75">
      <c r="A27" s="81" t="s">
        <v>25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21"/>
      <c r="M27" s="17"/>
    </row>
    <row r="28" spans="1:13" ht="15.75">
      <c r="A28" s="1">
        <v>1</v>
      </c>
      <c r="B28" s="31" t="s">
        <v>93</v>
      </c>
      <c r="C28" s="1">
        <v>1984</v>
      </c>
      <c r="D28" s="1" t="s">
        <v>182</v>
      </c>
      <c r="E28" s="1">
        <v>70.6</v>
      </c>
      <c r="F28" s="1" t="s">
        <v>153</v>
      </c>
      <c r="G28" s="1">
        <v>61</v>
      </c>
      <c r="H28" s="1">
        <v>162</v>
      </c>
      <c r="I28" s="1">
        <f aca="true" t="shared" si="1" ref="I28:I33">G28*1+H28*0.5</f>
        <v>142</v>
      </c>
      <c r="J28" s="1">
        <v>1</v>
      </c>
      <c r="K28" s="1"/>
      <c r="L28" s="16"/>
      <c r="M28" s="17"/>
    </row>
    <row r="29" spans="1:13" ht="15.75">
      <c r="A29" s="1">
        <v>2</v>
      </c>
      <c r="B29" s="2" t="s">
        <v>44</v>
      </c>
      <c r="C29" s="1">
        <v>1981</v>
      </c>
      <c r="D29" s="1" t="s">
        <v>178</v>
      </c>
      <c r="E29" s="1">
        <v>70.15</v>
      </c>
      <c r="F29" s="1"/>
      <c r="G29" s="1">
        <v>42</v>
      </c>
      <c r="H29" s="1">
        <v>94</v>
      </c>
      <c r="I29" s="1">
        <f t="shared" si="1"/>
        <v>89</v>
      </c>
      <c r="J29" s="1">
        <v>2</v>
      </c>
      <c r="K29" s="1"/>
      <c r="L29" s="16"/>
      <c r="M29" s="17"/>
    </row>
    <row r="30" spans="1:13" ht="15.75">
      <c r="A30" s="1">
        <v>3</v>
      </c>
      <c r="B30" s="2" t="s">
        <v>120</v>
      </c>
      <c r="C30" s="1">
        <v>1977</v>
      </c>
      <c r="D30" s="1" t="s">
        <v>121</v>
      </c>
      <c r="E30" s="1">
        <v>71.8</v>
      </c>
      <c r="F30" s="1"/>
      <c r="G30" s="1">
        <v>30</v>
      </c>
      <c r="H30" s="1">
        <v>108</v>
      </c>
      <c r="I30" s="1">
        <f t="shared" si="1"/>
        <v>84</v>
      </c>
      <c r="J30" s="1">
        <v>3</v>
      </c>
      <c r="K30" s="1"/>
      <c r="L30" s="16"/>
      <c r="M30" s="17"/>
    </row>
    <row r="31" spans="1:13" ht="15.75">
      <c r="A31" s="1">
        <v>4</v>
      </c>
      <c r="B31" s="2" t="s">
        <v>45</v>
      </c>
      <c r="C31" s="1">
        <v>1983</v>
      </c>
      <c r="D31" s="1" t="s">
        <v>178</v>
      </c>
      <c r="E31" s="1">
        <v>69.25</v>
      </c>
      <c r="F31" s="1"/>
      <c r="G31" s="1">
        <v>25</v>
      </c>
      <c r="H31" s="1">
        <v>90</v>
      </c>
      <c r="I31" s="1">
        <f t="shared" si="1"/>
        <v>70</v>
      </c>
      <c r="J31" s="1">
        <v>4</v>
      </c>
      <c r="K31" s="1"/>
      <c r="L31" s="16"/>
      <c r="M31" s="17"/>
    </row>
    <row r="32" spans="1:13" ht="15.75">
      <c r="A32" s="1">
        <v>5</v>
      </c>
      <c r="B32" s="2" t="s">
        <v>46</v>
      </c>
      <c r="C32" s="1">
        <v>1979</v>
      </c>
      <c r="D32" s="1" t="s">
        <v>177</v>
      </c>
      <c r="E32" s="1">
        <v>69.5</v>
      </c>
      <c r="F32" s="1"/>
      <c r="G32" s="1">
        <v>27</v>
      </c>
      <c r="H32" s="1">
        <v>83</v>
      </c>
      <c r="I32" s="1">
        <f t="shared" si="1"/>
        <v>68.5</v>
      </c>
      <c r="J32" s="1">
        <v>5</v>
      </c>
      <c r="K32" s="1"/>
      <c r="L32" s="16"/>
      <c r="M32" s="17"/>
    </row>
    <row r="33" spans="1:13" ht="15.75">
      <c r="A33" s="1">
        <v>6</v>
      </c>
      <c r="B33" s="2" t="s">
        <v>88</v>
      </c>
      <c r="C33" s="1">
        <v>1982</v>
      </c>
      <c r="D33" s="1" t="s">
        <v>175</v>
      </c>
      <c r="E33" s="1">
        <v>68</v>
      </c>
      <c r="F33" s="1"/>
      <c r="G33" s="1">
        <v>14</v>
      </c>
      <c r="H33" s="1">
        <v>45</v>
      </c>
      <c r="I33" s="1">
        <f t="shared" si="1"/>
        <v>36.5</v>
      </c>
      <c r="J33" s="1">
        <v>6</v>
      </c>
      <c r="K33" s="1"/>
      <c r="L33" s="16"/>
      <c r="M33" s="17"/>
    </row>
    <row r="34" spans="1:13" ht="15.75">
      <c r="A34" s="81" t="s">
        <v>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21"/>
      <c r="M34" s="17"/>
    </row>
    <row r="35" spans="1:13" ht="15.75">
      <c r="A35" s="1">
        <v>1</v>
      </c>
      <c r="B35" s="2" t="s">
        <v>85</v>
      </c>
      <c r="C35" s="1">
        <v>1983</v>
      </c>
      <c r="D35" s="1" t="s">
        <v>176</v>
      </c>
      <c r="E35" s="1">
        <v>74</v>
      </c>
      <c r="F35" s="1" t="s">
        <v>153</v>
      </c>
      <c r="G35" s="1">
        <v>80</v>
      </c>
      <c r="H35" s="1">
        <v>120</v>
      </c>
      <c r="I35" s="1">
        <f>G35*1+H35*0.5</f>
        <v>140</v>
      </c>
      <c r="J35" s="1">
        <v>1</v>
      </c>
      <c r="K35" s="1"/>
      <c r="L35" s="16"/>
      <c r="M35" s="17"/>
    </row>
    <row r="36" spans="1:13" ht="15.75">
      <c r="A36" s="1">
        <v>2</v>
      </c>
      <c r="B36" s="2" t="s">
        <v>47</v>
      </c>
      <c r="C36" s="1">
        <v>1985</v>
      </c>
      <c r="D36" s="1" t="s">
        <v>177</v>
      </c>
      <c r="E36" s="1">
        <v>74.1</v>
      </c>
      <c r="F36" s="1"/>
      <c r="G36" s="1">
        <v>38</v>
      </c>
      <c r="H36" s="1">
        <v>106</v>
      </c>
      <c r="I36" s="1">
        <f>G36*1+H36*0.5</f>
        <v>91</v>
      </c>
      <c r="J36" s="1">
        <v>2</v>
      </c>
      <c r="K36" s="1"/>
      <c r="L36" s="16"/>
      <c r="M36" s="17"/>
    </row>
    <row r="37" spans="1:13" ht="15.75">
      <c r="A37" s="1">
        <v>3</v>
      </c>
      <c r="B37" s="2" t="s">
        <v>48</v>
      </c>
      <c r="C37" s="1">
        <v>1980</v>
      </c>
      <c r="D37" s="1" t="s">
        <v>178</v>
      </c>
      <c r="E37" s="1">
        <v>1980</v>
      </c>
      <c r="F37" s="1"/>
      <c r="G37" s="1">
        <v>41</v>
      </c>
      <c r="H37" s="1">
        <v>79</v>
      </c>
      <c r="I37" s="1">
        <f>G37*1+H37*0.5</f>
        <v>80.5</v>
      </c>
      <c r="J37" s="1">
        <v>3</v>
      </c>
      <c r="K37" s="1"/>
      <c r="L37" s="16"/>
      <c r="M37" s="17"/>
    </row>
    <row r="38" spans="1:13" ht="15.75">
      <c r="A38" s="1">
        <v>4</v>
      </c>
      <c r="B38" s="2" t="s">
        <v>132</v>
      </c>
      <c r="C38" s="1">
        <v>1976</v>
      </c>
      <c r="D38" s="1" t="s">
        <v>110</v>
      </c>
      <c r="E38" s="1">
        <v>77.7</v>
      </c>
      <c r="F38" s="1"/>
      <c r="G38" s="1">
        <v>26</v>
      </c>
      <c r="H38" s="1">
        <v>81</v>
      </c>
      <c r="I38" s="1">
        <f>G38*1+H38*0.5</f>
        <v>66.5</v>
      </c>
      <c r="J38" s="1">
        <v>4</v>
      </c>
      <c r="K38" s="1"/>
      <c r="L38" s="16"/>
      <c r="M38" s="17"/>
    </row>
    <row r="39" spans="1:13" ht="15.75">
      <c r="A39" s="1">
        <v>5</v>
      </c>
      <c r="B39" s="2" t="s">
        <v>86</v>
      </c>
      <c r="C39" s="1">
        <v>1983</v>
      </c>
      <c r="D39" s="1" t="s">
        <v>172</v>
      </c>
      <c r="E39" s="1">
        <v>77.9</v>
      </c>
      <c r="F39" s="1"/>
      <c r="G39" s="1">
        <v>32</v>
      </c>
      <c r="H39" s="1">
        <v>60</v>
      </c>
      <c r="I39" s="1">
        <f>G39*1+H39*0.5</f>
        <v>62</v>
      </c>
      <c r="J39" s="1">
        <v>5</v>
      </c>
      <c r="K39" s="1"/>
      <c r="L39" s="16"/>
      <c r="M39" s="17"/>
    </row>
    <row r="40" spans="1:13" ht="15.75">
      <c r="A40" s="81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21"/>
      <c r="M40" s="17"/>
    </row>
    <row r="41" spans="1:13" ht="15.75">
      <c r="A41" s="1">
        <v>1</v>
      </c>
      <c r="B41" s="2" t="s">
        <v>49</v>
      </c>
      <c r="C41" s="1">
        <v>1977</v>
      </c>
      <c r="D41" s="1" t="s">
        <v>173</v>
      </c>
      <c r="E41" s="1">
        <v>84.7</v>
      </c>
      <c r="F41" s="1" t="s">
        <v>151</v>
      </c>
      <c r="G41" s="1">
        <v>70</v>
      </c>
      <c r="H41" s="1">
        <v>120</v>
      </c>
      <c r="I41" s="1">
        <f aca="true" t="shared" si="2" ref="I41:I49">G41*1+H41*0.5</f>
        <v>130</v>
      </c>
      <c r="J41" s="1">
        <v>3</v>
      </c>
      <c r="K41" s="1"/>
      <c r="L41" s="16"/>
      <c r="M41" s="17"/>
    </row>
    <row r="42" spans="1:13" ht="15.75">
      <c r="A42" s="1">
        <v>2</v>
      </c>
      <c r="B42" s="2" t="s">
        <v>71</v>
      </c>
      <c r="C42" s="1">
        <v>1978</v>
      </c>
      <c r="D42" s="1" t="s">
        <v>172</v>
      </c>
      <c r="E42" s="1">
        <v>83</v>
      </c>
      <c r="F42" s="1">
        <v>1</v>
      </c>
      <c r="G42" s="1">
        <v>77</v>
      </c>
      <c r="H42" s="1">
        <v>102</v>
      </c>
      <c r="I42" s="1">
        <f t="shared" si="2"/>
        <v>128</v>
      </c>
      <c r="J42" s="1">
        <v>4</v>
      </c>
      <c r="K42" s="1"/>
      <c r="L42" s="16"/>
      <c r="M42" s="17"/>
    </row>
    <row r="43" spans="1:13" ht="15.75">
      <c r="A43" s="1">
        <v>3</v>
      </c>
      <c r="B43" s="2" t="s">
        <v>50</v>
      </c>
      <c r="C43" s="1">
        <v>1984</v>
      </c>
      <c r="D43" s="1" t="s">
        <v>161</v>
      </c>
      <c r="E43" s="1">
        <v>81.5</v>
      </c>
      <c r="F43" s="1"/>
      <c r="G43" s="1">
        <v>68</v>
      </c>
      <c r="H43" s="1">
        <v>118</v>
      </c>
      <c r="I43" s="1">
        <f t="shared" si="2"/>
        <v>127</v>
      </c>
      <c r="J43" s="1">
        <v>5</v>
      </c>
      <c r="K43" s="1"/>
      <c r="L43" s="16"/>
      <c r="M43" s="17"/>
    </row>
    <row r="44" spans="1:13" ht="15.75">
      <c r="A44" s="1">
        <v>4</v>
      </c>
      <c r="B44" s="2" t="s">
        <v>56</v>
      </c>
      <c r="C44" s="1">
        <v>1976</v>
      </c>
      <c r="D44" s="1" t="s">
        <v>167</v>
      </c>
      <c r="E44" s="1">
        <v>80.4</v>
      </c>
      <c r="F44" s="1"/>
      <c r="G44" s="1">
        <v>66</v>
      </c>
      <c r="H44" s="1">
        <v>122</v>
      </c>
      <c r="I44" s="1">
        <f t="shared" si="2"/>
        <v>127</v>
      </c>
      <c r="J44" s="1">
        <v>6</v>
      </c>
      <c r="K44" s="1"/>
      <c r="L44" s="16"/>
      <c r="M44" s="17"/>
    </row>
    <row r="45" spans="1:13" ht="15.75">
      <c r="A45" s="1">
        <v>5</v>
      </c>
      <c r="B45" s="2" t="s">
        <v>51</v>
      </c>
      <c r="C45" s="1">
        <v>1977</v>
      </c>
      <c r="D45" s="1" t="s">
        <v>167</v>
      </c>
      <c r="E45" s="1">
        <v>84.4</v>
      </c>
      <c r="F45" s="1"/>
      <c r="G45" s="1">
        <v>53</v>
      </c>
      <c r="H45" s="1">
        <v>105</v>
      </c>
      <c r="I45" s="1">
        <f t="shared" si="2"/>
        <v>105.5</v>
      </c>
      <c r="J45" s="1">
        <v>7</v>
      </c>
      <c r="K45" s="1"/>
      <c r="L45" s="16"/>
      <c r="M45" s="17"/>
    </row>
    <row r="46" spans="1:13" ht="15.75">
      <c r="A46" s="1">
        <v>6</v>
      </c>
      <c r="B46" s="2" t="s">
        <v>72</v>
      </c>
      <c r="C46" s="1">
        <v>1981</v>
      </c>
      <c r="D46" s="1" t="s">
        <v>169</v>
      </c>
      <c r="E46" s="1">
        <v>80.5</v>
      </c>
      <c r="F46" s="1"/>
      <c r="G46" s="1">
        <v>60</v>
      </c>
      <c r="H46" s="1">
        <v>71</v>
      </c>
      <c r="I46" s="1">
        <f t="shared" si="2"/>
        <v>95.5</v>
      </c>
      <c r="J46" s="1">
        <v>8</v>
      </c>
      <c r="K46" s="1"/>
      <c r="L46" s="16"/>
      <c r="M46" s="17"/>
    </row>
    <row r="47" spans="1:13" ht="15.75">
      <c r="A47" s="1">
        <v>7</v>
      </c>
      <c r="B47" s="2" t="s">
        <v>57</v>
      </c>
      <c r="C47" s="1">
        <v>1980</v>
      </c>
      <c r="D47" s="1" t="s">
        <v>170</v>
      </c>
      <c r="E47" s="1">
        <v>83</v>
      </c>
      <c r="F47" s="1"/>
      <c r="G47" s="1">
        <v>31</v>
      </c>
      <c r="H47" s="1">
        <v>100</v>
      </c>
      <c r="I47" s="1">
        <f t="shared" si="2"/>
        <v>81</v>
      </c>
      <c r="J47" s="1">
        <v>9</v>
      </c>
      <c r="K47" s="1"/>
      <c r="L47" s="16"/>
      <c r="M47" s="17"/>
    </row>
    <row r="48" spans="1:13" ht="15.75">
      <c r="A48" s="1">
        <v>8</v>
      </c>
      <c r="B48" s="2" t="s">
        <v>58</v>
      </c>
      <c r="C48" s="1">
        <v>1981</v>
      </c>
      <c r="D48" s="1" t="s">
        <v>168</v>
      </c>
      <c r="E48" s="1">
        <v>83.5</v>
      </c>
      <c r="F48" s="1"/>
      <c r="G48" s="1">
        <v>31</v>
      </c>
      <c r="H48" s="1">
        <v>100</v>
      </c>
      <c r="I48" s="1">
        <f t="shared" si="2"/>
        <v>81</v>
      </c>
      <c r="J48" s="1">
        <v>10</v>
      </c>
      <c r="K48" s="1"/>
      <c r="L48" s="16"/>
      <c r="M48" s="17"/>
    </row>
    <row r="49" spans="1:13" ht="15.75">
      <c r="A49" s="1">
        <v>9</v>
      </c>
      <c r="B49" s="2" t="s">
        <v>174</v>
      </c>
      <c r="C49" s="1">
        <v>1981</v>
      </c>
      <c r="D49" s="1" t="s">
        <v>112</v>
      </c>
      <c r="E49" s="1">
        <v>83.1</v>
      </c>
      <c r="F49" s="1"/>
      <c r="G49" s="1">
        <v>18</v>
      </c>
      <c r="H49" s="1">
        <v>66</v>
      </c>
      <c r="I49" s="1">
        <f t="shared" si="2"/>
        <v>51</v>
      </c>
      <c r="J49" s="1">
        <v>11</v>
      </c>
      <c r="K49" s="1"/>
      <c r="L49" s="16"/>
      <c r="M49" s="17"/>
    </row>
    <row r="50" spans="1:13" ht="15.75">
      <c r="A50" s="81" t="s">
        <v>52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21"/>
      <c r="M50" s="17"/>
    </row>
    <row r="51" spans="1:13" ht="15.75">
      <c r="A51" s="1">
        <v>1</v>
      </c>
      <c r="B51" s="2" t="s">
        <v>53</v>
      </c>
      <c r="C51" s="1">
        <v>1985</v>
      </c>
      <c r="D51" s="1" t="s">
        <v>175</v>
      </c>
      <c r="E51" s="1">
        <v>86</v>
      </c>
      <c r="F51" s="1"/>
      <c r="G51" s="1">
        <v>36</v>
      </c>
      <c r="H51" s="1">
        <v>94</v>
      </c>
      <c r="I51" s="1">
        <f>G51*1+H51*0.5</f>
        <v>83</v>
      </c>
      <c r="J51" s="1">
        <v>1</v>
      </c>
      <c r="K51" s="1"/>
      <c r="L51" s="16"/>
      <c r="M51" s="17"/>
    </row>
    <row r="52" spans="1:13" ht="15.75">
      <c r="A52" s="1">
        <v>2</v>
      </c>
      <c r="B52" s="2" t="s">
        <v>54</v>
      </c>
      <c r="C52" s="1">
        <v>1981</v>
      </c>
      <c r="D52" s="1" t="s">
        <v>175</v>
      </c>
      <c r="E52" s="1">
        <v>110</v>
      </c>
      <c r="F52" s="1"/>
      <c r="G52" s="1">
        <v>28</v>
      </c>
      <c r="H52" s="1">
        <v>55</v>
      </c>
      <c r="I52" s="1">
        <f>G52*1+H52*0.5</f>
        <v>55.5</v>
      </c>
      <c r="J52" s="1">
        <v>2</v>
      </c>
      <c r="K52" s="1"/>
      <c r="L52" s="16"/>
      <c r="M52" s="17"/>
    </row>
    <row r="53" spans="1:13" ht="15.75">
      <c r="A53" s="1">
        <v>3</v>
      </c>
      <c r="B53" s="2" t="s">
        <v>55</v>
      </c>
      <c r="C53" s="1">
        <v>1978</v>
      </c>
      <c r="D53" s="1" t="s">
        <v>175</v>
      </c>
      <c r="E53" s="1">
        <v>90</v>
      </c>
      <c r="F53" s="1"/>
      <c r="G53" s="1">
        <v>18</v>
      </c>
      <c r="H53" s="1">
        <v>60</v>
      </c>
      <c r="I53" s="1">
        <f>G53*1+H53*0.5</f>
        <v>48</v>
      </c>
      <c r="J53" s="1">
        <v>3</v>
      </c>
      <c r="K53" s="1"/>
      <c r="L53" s="16"/>
      <c r="M53" s="17"/>
    </row>
    <row r="54" spans="1:13" ht="15.75">
      <c r="A54" s="81" t="s">
        <v>30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21"/>
      <c r="M54" s="17"/>
    </row>
    <row r="55" spans="1:13" ht="15.75">
      <c r="A55" s="1">
        <v>1</v>
      </c>
      <c r="B55" s="2" t="s">
        <v>149</v>
      </c>
      <c r="C55" s="1">
        <v>1982</v>
      </c>
      <c r="D55" s="1" t="s">
        <v>150</v>
      </c>
      <c r="E55" s="1">
        <v>87.3</v>
      </c>
      <c r="F55" s="1" t="s">
        <v>151</v>
      </c>
      <c r="G55" s="1">
        <v>140</v>
      </c>
      <c r="H55" s="1">
        <v>209</v>
      </c>
      <c r="I55" s="1">
        <f aca="true" t="shared" si="3" ref="I55:I60">G55*1+H55*0.5</f>
        <v>244.5</v>
      </c>
      <c r="J55" s="1">
        <v>1</v>
      </c>
      <c r="K55" s="1"/>
      <c r="L55" s="16"/>
      <c r="M55" s="17"/>
    </row>
    <row r="56" spans="1:13" ht="15.75">
      <c r="A56" s="1">
        <v>2</v>
      </c>
      <c r="B56" s="2" t="s">
        <v>59</v>
      </c>
      <c r="C56" s="1">
        <v>1985</v>
      </c>
      <c r="D56" s="1" t="s">
        <v>167</v>
      </c>
      <c r="E56" s="1">
        <v>90.4</v>
      </c>
      <c r="F56" s="1">
        <v>1</v>
      </c>
      <c r="G56" s="1">
        <v>80</v>
      </c>
      <c r="H56" s="1">
        <v>100</v>
      </c>
      <c r="I56" s="1">
        <f t="shared" si="3"/>
        <v>130</v>
      </c>
      <c r="J56" s="1">
        <v>2</v>
      </c>
      <c r="K56" s="1"/>
      <c r="L56" s="16"/>
      <c r="M56" s="17"/>
    </row>
    <row r="57" spans="1:13" ht="15.75">
      <c r="A57" s="1">
        <v>3</v>
      </c>
      <c r="B57" s="2" t="s">
        <v>148</v>
      </c>
      <c r="C57" s="1">
        <v>1979</v>
      </c>
      <c r="D57" s="1" t="s">
        <v>112</v>
      </c>
      <c r="E57" s="1">
        <v>83.5</v>
      </c>
      <c r="F57" s="1"/>
      <c r="G57" s="1">
        <v>35</v>
      </c>
      <c r="H57" s="1">
        <v>115</v>
      </c>
      <c r="I57" s="1">
        <f t="shared" si="3"/>
        <v>92.5</v>
      </c>
      <c r="J57" s="1">
        <v>3</v>
      </c>
      <c r="K57" s="1"/>
      <c r="L57" s="16"/>
      <c r="M57" s="17"/>
    </row>
    <row r="58" spans="1:13" ht="15.75">
      <c r="A58" s="1">
        <v>4</v>
      </c>
      <c r="B58" s="2" t="s">
        <v>57</v>
      </c>
      <c r="C58" s="1">
        <v>1980</v>
      </c>
      <c r="D58" s="1" t="s">
        <v>170</v>
      </c>
      <c r="E58" s="1">
        <v>89</v>
      </c>
      <c r="F58" s="1"/>
      <c r="G58" s="1">
        <v>34</v>
      </c>
      <c r="H58" s="1">
        <v>100</v>
      </c>
      <c r="I58" s="1">
        <f t="shared" si="3"/>
        <v>84</v>
      </c>
      <c r="J58" s="1">
        <v>4</v>
      </c>
      <c r="K58" s="1"/>
      <c r="L58" s="16"/>
      <c r="M58" s="17"/>
    </row>
    <row r="59" spans="1:13" ht="15.75">
      <c r="A59" s="1">
        <v>5</v>
      </c>
      <c r="B59" s="2" t="s">
        <v>147</v>
      </c>
      <c r="C59" s="1">
        <v>1976</v>
      </c>
      <c r="D59" s="1" t="s">
        <v>124</v>
      </c>
      <c r="E59" s="1">
        <v>92.7</v>
      </c>
      <c r="F59" s="1"/>
      <c r="G59" s="1">
        <v>33</v>
      </c>
      <c r="H59" s="1">
        <v>85</v>
      </c>
      <c r="I59" s="1">
        <f t="shared" si="3"/>
        <v>75.5</v>
      </c>
      <c r="J59" s="1">
        <v>5</v>
      </c>
      <c r="K59" s="1"/>
      <c r="L59" s="16"/>
      <c r="M59" s="17"/>
    </row>
    <row r="60" spans="1:13" ht="15.75">
      <c r="A60" s="1">
        <v>6</v>
      </c>
      <c r="B60" s="2" t="s">
        <v>146</v>
      </c>
      <c r="C60" s="1">
        <v>1979</v>
      </c>
      <c r="D60" s="1" t="s">
        <v>110</v>
      </c>
      <c r="E60" s="1">
        <v>86.9</v>
      </c>
      <c r="F60" s="1"/>
      <c r="G60" s="1">
        <v>10</v>
      </c>
      <c r="H60" s="1">
        <v>23</v>
      </c>
      <c r="I60" s="1">
        <f t="shared" si="3"/>
        <v>21.5</v>
      </c>
      <c r="J60" s="1">
        <v>6</v>
      </c>
      <c r="K60" s="1"/>
      <c r="L60" s="16"/>
      <c r="M60" s="17"/>
    </row>
    <row r="61" spans="1:13" ht="15.75">
      <c r="A61" s="81" t="s">
        <v>41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21"/>
      <c r="M61" s="17"/>
    </row>
    <row r="62" spans="1:13" ht="15.75">
      <c r="A62" s="1">
        <v>1</v>
      </c>
      <c r="B62" s="2" t="s">
        <v>152</v>
      </c>
      <c r="C62" s="1">
        <v>1980</v>
      </c>
      <c r="D62" s="1" t="s">
        <v>107</v>
      </c>
      <c r="E62" s="1">
        <v>97</v>
      </c>
      <c r="F62" s="1" t="s">
        <v>153</v>
      </c>
      <c r="G62" s="1">
        <v>112</v>
      </c>
      <c r="H62" s="1">
        <v>187</v>
      </c>
      <c r="I62" s="1">
        <f>G62*1+H62*0.5</f>
        <v>205.5</v>
      </c>
      <c r="J62" s="1">
        <v>1</v>
      </c>
      <c r="K62" s="1"/>
      <c r="L62" s="16"/>
      <c r="M62" s="17"/>
    </row>
    <row r="63" spans="1:13" ht="15.75">
      <c r="A63" s="1">
        <v>2</v>
      </c>
      <c r="B63" s="2" t="s">
        <v>154</v>
      </c>
      <c r="C63" s="1">
        <v>1981</v>
      </c>
      <c r="D63" s="1" t="s">
        <v>121</v>
      </c>
      <c r="E63" s="1">
        <v>110.65</v>
      </c>
      <c r="F63" s="1"/>
      <c r="G63" s="1">
        <v>47</v>
      </c>
      <c r="H63" s="1">
        <v>90</v>
      </c>
      <c r="I63" s="1">
        <f>G63*1+H63*0.5</f>
        <v>92</v>
      </c>
      <c r="J63" s="1">
        <v>2</v>
      </c>
      <c r="K63" s="1"/>
      <c r="L63" s="16"/>
      <c r="M63" s="17"/>
    </row>
    <row r="64" spans="1:13" ht="15.75">
      <c r="A64" s="1">
        <v>3</v>
      </c>
      <c r="B64" s="2" t="s">
        <v>60</v>
      </c>
      <c r="C64" s="1">
        <v>1982</v>
      </c>
      <c r="D64" s="1" t="s">
        <v>159</v>
      </c>
      <c r="E64" s="1">
        <v>96.5</v>
      </c>
      <c r="F64" s="1"/>
      <c r="G64" s="1">
        <v>39</v>
      </c>
      <c r="H64" s="1">
        <v>93</v>
      </c>
      <c r="I64" s="1">
        <f>G64*1+H64*0.5</f>
        <v>85.5</v>
      </c>
      <c r="J64" s="1">
        <v>3</v>
      </c>
      <c r="K64" s="1"/>
      <c r="L64" s="16"/>
      <c r="M64" s="17"/>
    </row>
    <row r="65" spans="1:13" ht="15.75">
      <c r="A65" s="1">
        <v>4</v>
      </c>
      <c r="B65" s="2" t="s">
        <v>77</v>
      </c>
      <c r="C65" s="1">
        <v>1983</v>
      </c>
      <c r="D65" s="1" t="s">
        <v>162</v>
      </c>
      <c r="E65" s="1">
        <v>100.7</v>
      </c>
      <c r="F65" s="1"/>
      <c r="G65" s="1">
        <v>30</v>
      </c>
      <c r="H65" s="1">
        <v>94</v>
      </c>
      <c r="I65" s="1">
        <f>G65*1+H65*0.5</f>
        <v>77</v>
      </c>
      <c r="J65" s="1">
        <v>4</v>
      </c>
      <c r="K65" s="1"/>
      <c r="L65" s="16"/>
      <c r="M65" s="17"/>
    </row>
    <row r="66" spans="1:13" ht="15.75">
      <c r="A66" s="6">
        <v>40</v>
      </c>
      <c r="B66" s="72" t="s">
        <v>16</v>
      </c>
      <c r="C66" s="73"/>
      <c r="D66" s="73"/>
      <c r="E66" s="73"/>
      <c r="F66" s="73"/>
      <c r="G66" s="73"/>
      <c r="H66" s="73"/>
      <c r="I66" s="73"/>
      <c r="J66" s="73"/>
      <c r="K66" s="74"/>
      <c r="L66" s="22"/>
      <c r="M66" s="17"/>
    </row>
    <row r="67" spans="1:13" ht="15.75">
      <c r="A67" s="6"/>
      <c r="B67" s="72" t="s">
        <v>17</v>
      </c>
      <c r="C67" s="73"/>
      <c r="D67" s="73"/>
      <c r="E67" s="73"/>
      <c r="F67" s="73"/>
      <c r="G67" s="73"/>
      <c r="H67" s="73"/>
      <c r="I67" s="73"/>
      <c r="J67" s="73"/>
      <c r="K67" s="74"/>
      <c r="L67" s="22"/>
      <c r="M67" s="17"/>
    </row>
  </sheetData>
  <sheetProtection/>
  <mergeCells count="31">
    <mergeCell ref="A61:K61"/>
    <mergeCell ref="A34:K34"/>
    <mergeCell ref="A40:K40"/>
    <mergeCell ref="A50:K50"/>
    <mergeCell ref="A54:K54"/>
    <mergeCell ref="B67:K67"/>
    <mergeCell ref="A18:K18"/>
    <mergeCell ref="A3:K4"/>
    <mergeCell ref="A5:K6"/>
    <mergeCell ref="A7:K8"/>
    <mergeCell ref="A9:K9"/>
    <mergeCell ref="A17:K17"/>
    <mergeCell ref="B66:K66"/>
    <mergeCell ref="A19:K19"/>
    <mergeCell ref="A27:K27"/>
    <mergeCell ref="K11:K16"/>
    <mergeCell ref="G14:G16"/>
    <mergeCell ref="A1:K1"/>
    <mergeCell ref="A2:K2"/>
    <mergeCell ref="H14:H16"/>
    <mergeCell ref="A10:K10"/>
    <mergeCell ref="A11:A16"/>
    <mergeCell ref="B11:B16"/>
    <mergeCell ref="C11:C16"/>
    <mergeCell ref="J11:J16"/>
    <mergeCell ref="D11:D16"/>
    <mergeCell ref="E11:E16"/>
    <mergeCell ref="F11:F16"/>
    <mergeCell ref="I11:I16"/>
    <mergeCell ref="G11:G13"/>
    <mergeCell ref="H11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2">
      <selection activeCell="F42" sqref="F42"/>
    </sheetView>
  </sheetViews>
  <sheetFormatPr defaultColWidth="9.140625" defaultRowHeight="15"/>
  <cols>
    <col min="1" max="1" width="3.140625" style="0" customWidth="1"/>
    <col min="2" max="2" width="27.57421875" style="0" customWidth="1"/>
    <col min="4" max="4" width="14.421875" style="0" customWidth="1"/>
  </cols>
  <sheetData>
    <row r="1" spans="1:11" ht="15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5.7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5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5" hidden="1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.75" hidden="1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18.75" customHeight="1">
      <c r="A6" s="50" t="s">
        <v>201</v>
      </c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24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15.75" customHeight="1">
      <c r="A8" s="42" t="s">
        <v>186</v>
      </c>
      <c r="B8" s="43"/>
      <c r="C8" s="43"/>
      <c r="D8" s="43"/>
      <c r="E8" s="43"/>
      <c r="F8" s="43"/>
      <c r="G8" s="43"/>
      <c r="H8" s="43"/>
      <c r="I8" s="43"/>
      <c r="J8" s="43"/>
      <c r="K8" s="44"/>
    </row>
    <row r="9" spans="1:11" ht="18.75">
      <c r="A9" s="53" t="s">
        <v>184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ht="15" customHeight="1">
      <c r="A10" s="76" t="s">
        <v>4</v>
      </c>
      <c r="B10" s="60" t="s">
        <v>5</v>
      </c>
      <c r="C10" s="64" t="s">
        <v>6</v>
      </c>
      <c r="D10" s="64" t="s">
        <v>7</v>
      </c>
      <c r="E10" s="66" t="s">
        <v>8</v>
      </c>
      <c r="F10" s="71" t="s">
        <v>9</v>
      </c>
      <c r="G10" s="60" t="s">
        <v>12</v>
      </c>
      <c r="H10" s="60" t="s">
        <v>19</v>
      </c>
      <c r="I10" s="58" t="s">
        <v>37</v>
      </c>
      <c r="J10" s="77" t="s">
        <v>160</v>
      </c>
      <c r="K10" s="64" t="s">
        <v>11</v>
      </c>
    </row>
    <row r="11" spans="1:11" ht="15">
      <c r="A11" s="76"/>
      <c r="B11" s="60"/>
      <c r="C11" s="64"/>
      <c r="D11" s="64"/>
      <c r="E11" s="66"/>
      <c r="F11" s="71"/>
      <c r="G11" s="57"/>
      <c r="H11" s="57"/>
      <c r="I11" s="58"/>
      <c r="J11" s="45"/>
      <c r="K11" s="64"/>
    </row>
    <row r="12" spans="1:11" ht="15">
      <c r="A12" s="76"/>
      <c r="B12" s="60"/>
      <c r="C12" s="64"/>
      <c r="D12" s="64"/>
      <c r="E12" s="66"/>
      <c r="F12" s="71"/>
      <c r="G12" s="57"/>
      <c r="H12" s="57"/>
      <c r="I12" s="58"/>
      <c r="J12" s="45"/>
      <c r="K12" s="64"/>
    </row>
    <row r="13" spans="1:11" ht="15">
      <c r="A13" s="76"/>
      <c r="B13" s="60"/>
      <c r="C13" s="64"/>
      <c r="D13" s="64"/>
      <c r="E13" s="66"/>
      <c r="F13" s="71"/>
      <c r="G13" s="60" t="s">
        <v>32</v>
      </c>
      <c r="H13" s="60" t="s">
        <v>32</v>
      </c>
      <c r="I13" s="58"/>
      <c r="J13" s="45"/>
      <c r="K13" s="64"/>
    </row>
    <row r="14" spans="1:11" ht="15">
      <c r="A14" s="76"/>
      <c r="B14" s="60"/>
      <c r="C14" s="64"/>
      <c r="D14" s="64"/>
      <c r="E14" s="66"/>
      <c r="F14" s="71"/>
      <c r="G14" s="57"/>
      <c r="H14" s="57"/>
      <c r="I14" s="58"/>
      <c r="J14" s="45"/>
      <c r="K14" s="64"/>
    </row>
    <row r="15" spans="1:11" ht="15">
      <c r="A15" s="76"/>
      <c r="B15" s="60"/>
      <c r="C15" s="64"/>
      <c r="D15" s="64"/>
      <c r="E15" s="66"/>
      <c r="F15" s="71"/>
      <c r="G15" s="57"/>
      <c r="H15" s="57"/>
      <c r="I15" s="58"/>
      <c r="J15" s="46"/>
      <c r="K15" s="64"/>
    </row>
    <row r="16" spans="1:11" ht="20.25">
      <c r="A16" s="61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62"/>
    </row>
    <row r="17" spans="1:11" ht="15.75">
      <c r="A17" s="78" t="s">
        <v>18</v>
      </c>
      <c r="B17" s="82"/>
      <c r="C17" s="82"/>
      <c r="D17" s="82"/>
      <c r="E17" s="82"/>
      <c r="F17" s="82"/>
      <c r="G17" s="82"/>
      <c r="H17" s="82"/>
      <c r="I17" s="82"/>
      <c r="J17" s="82"/>
      <c r="K17" s="83"/>
    </row>
    <row r="18" spans="1:13" ht="15.75">
      <c r="A18" s="81" t="s">
        <v>23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21"/>
      <c r="M18" s="17"/>
    </row>
    <row r="19" spans="1:13" ht="15.75">
      <c r="A19" s="1">
        <v>1</v>
      </c>
      <c r="B19" s="2" t="s">
        <v>61</v>
      </c>
      <c r="C19" s="1">
        <v>1966</v>
      </c>
      <c r="D19" s="1" t="s">
        <v>90</v>
      </c>
      <c r="E19" s="1">
        <v>64</v>
      </c>
      <c r="F19" s="1" t="s">
        <v>203</v>
      </c>
      <c r="G19" s="1">
        <v>63</v>
      </c>
      <c r="H19" s="1">
        <v>117</v>
      </c>
      <c r="I19" s="1">
        <f>G19*1+H19*0.5</f>
        <v>121.5</v>
      </c>
      <c r="J19" s="1">
        <v>1</v>
      </c>
      <c r="K19" s="1"/>
      <c r="L19" s="16"/>
      <c r="M19" s="17"/>
    </row>
    <row r="20" spans="1:13" ht="15.75">
      <c r="A20" s="1">
        <v>2</v>
      </c>
      <c r="B20" s="2" t="s">
        <v>62</v>
      </c>
      <c r="C20" s="1">
        <v>1968</v>
      </c>
      <c r="D20" s="1" t="s">
        <v>175</v>
      </c>
      <c r="E20" s="1">
        <v>67</v>
      </c>
      <c r="F20" s="1">
        <v>1</v>
      </c>
      <c r="G20" s="1">
        <v>40</v>
      </c>
      <c r="H20" s="1">
        <v>142</v>
      </c>
      <c r="I20" s="1">
        <f>G20*1+H20*0.5</f>
        <v>111</v>
      </c>
      <c r="J20" s="1">
        <v>2</v>
      </c>
      <c r="K20" s="1"/>
      <c r="L20" s="16"/>
      <c r="M20" s="17"/>
    </row>
    <row r="21" spans="1:13" ht="15.75">
      <c r="A21" s="1">
        <v>3</v>
      </c>
      <c r="B21" s="2" t="s">
        <v>80</v>
      </c>
      <c r="C21" s="1">
        <v>1969</v>
      </c>
      <c r="D21" s="1" t="s">
        <v>172</v>
      </c>
      <c r="E21" s="1">
        <v>66.8</v>
      </c>
      <c r="F21" s="1"/>
      <c r="G21" s="1">
        <v>40</v>
      </c>
      <c r="H21" s="1">
        <v>82</v>
      </c>
      <c r="I21" s="1">
        <f>G21*1+H21*0.5</f>
        <v>81</v>
      </c>
      <c r="J21" s="1">
        <v>3</v>
      </c>
      <c r="K21" s="1"/>
      <c r="L21" s="16"/>
      <c r="M21" s="17"/>
    </row>
    <row r="22" spans="1:13" ht="15.75">
      <c r="A22" s="1">
        <v>4</v>
      </c>
      <c r="B22" s="3" t="s">
        <v>116</v>
      </c>
      <c r="C22" s="1">
        <v>1974</v>
      </c>
      <c r="D22" s="1" t="s">
        <v>117</v>
      </c>
      <c r="E22" s="1">
        <v>60.86</v>
      </c>
      <c r="F22" s="1"/>
      <c r="G22" s="1">
        <v>15</v>
      </c>
      <c r="H22" s="1">
        <v>65</v>
      </c>
      <c r="I22" s="1">
        <f>G22*1+H22*0.5</f>
        <v>47.5</v>
      </c>
      <c r="J22" s="1">
        <v>4</v>
      </c>
      <c r="K22" s="1"/>
      <c r="L22" s="16"/>
      <c r="M22" s="17"/>
    </row>
    <row r="23" spans="1:13" ht="15.75">
      <c r="A23" s="84" t="s">
        <v>25</v>
      </c>
      <c r="B23" s="85"/>
      <c r="C23" s="85"/>
      <c r="D23" s="85"/>
      <c r="E23" s="85"/>
      <c r="F23" s="85"/>
      <c r="G23" s="85"/>
      <c r="H23" s="85"/>
      <c r="I23" s="85"/>
      <c r="J23" s="85"/>
      <c r="K23" s="86"/>
      <c r="L23" s="21"/>
      <c r="M23" s="17"/>
    </row>
    <row r="24" spans="1:13" ht="15.75">
      <c r="A24" s="1">
        <v>1</v>
      </c>
      <c r="B24" s="2" t="s">
        <v>122</v>
      </c>
      <c r="C24" s="1">
        <v>1972</v>
      </c>
      <c r="D24" s="1" t="s">
        <v>107</v>
      </c>
      <c r="E24" s="1">
        <v>69.9</v>
      </c>
      <c r="F24" s="1">
        <v>1</v>
      </c>
      <c r="G24" s="1">
        <v>41</v>
      </c>
      <c r="H24" s="1">
        <v>102</v>
      </c>
      <c r="I24" s="1">
        <f>G24*1+H24*0.5</f>
        <v>92</v>
      </c>
      <c r="J24" s="1">
        <v>1</v>
      </c>
      <c r="K24" s="1"/>
      <c r="L24" s="16"/>
      <c r="M24" s="17"/>
    </row>
    <row r="25" spans="1:13" ht="15.75">
      <c r="A25" s="1">
        <v>2</v>
      </c>
      <c r="B25" s="2" t="s">
        <v>127</v>
      </c>
      <c r="C25" s="1">
        <v>1974</v>
      </c>
      <c r="D25" s="1" t="s">
        <v>114</v>
      </c>
      <c r="E25" s="1">
        <v>69.45</v>
      </c>
      <c r="F25" s="1"/>
      <c r="G25" s="1">
        <v>30</v>
      </c>
      <c r="H25" s="1">
        <v>80</v>
      </c>
      <c r="I25" s="1">
        <f>G25*1+H25*0.5</f>
        <v>70</v>
      </c>
      <c r="J25" s="1">
        <v>2</v>
      </c>
      <c r="K25" s="1"/>
      <c r="L25" s="16"/>
      <c r="M25" s="17"/>
    </row>
    <row r="26" spans="1:13" ht="15.75">
      <c r="A26" s="1">
        <v>3</v>
      </c>
      <c r="B26" s="2" t="s">
        <v>83</v>
      </c>
      <c r="C26" s="1">
        <v>1973</v>
      </c>
      <c r="D26" s="1" t="s">
        <v>162</v>
      </c>
      <c r="E26" s="1">
        <v>71.95</v>
      </c>
      <c r="F26" s="1"/>
      <c r="G26" s="1">
        <v>22</v>
      </c>
      <c r="H26" s="1">
        <v>80</v>
      </c>
      <c r="I26" s="1">
        <f>G26*1+H26*0.5</f>
        <v>62</v>
      </c>
      <c r="J26" s="1">
        <v>3</v>
      </c>
      <c r="K26" s="1"/>
      <c r="L26" s="16"/>
      <c r="M26" s="17"/>
    </row>
    <row r="27" spans="1:13" ht="15.75">
      <c r="A27" s="1">
        <v>4</v>
      </c>
      <c r="B27" s="2" t="s">
        <v>84</v>
      </c>
      <c r="C27" s="1">
        <v>1975</v>
      </c>
      <c r="D27" s="1" t="s">
        <v>179</v>
      </c>
      <c r="E27" s="1">
        <v>70.45</v>
      </c>
      <c r="F27" s="1"/>
      <c r="G27" s="1">
        <v>25</v>
      </c>
      <c r="H27" s="1">
        <v>72</v>
      </c>
      <c r="I27" s="1">
        <f>G27*1+H27*0.5</f>
        <v>61</v>
      </c>
      <c r="J27" s="1">
        <v>4</v>
      </c>
      <c r="K27" s="1"/>
      <c r="L27" s="16"/>
      <c r="M27" s="17"/>
    </row>
    <row r="28" spans="1:13" ht="15.75">
      <c r="A28" s="1">
        <v>5</v>
      </c>
      <c r="B28" s="2" t="s">
        <v>123</v>
      </c>
      <c r="C28" s="1">
        <v>1973</v>
      </c>
      <c r="D28" s="1" t="s">
        <v>124</v>
      </c>
      <c r="E28" s="1">
        <v>72.6</v>
      </c>
      <c r="F28" s="1"/>
      <c r="G28" s="1">
        <v>21</v>
      </c>
      <c r="H28" s="1">
        <v>70</v>
      </c>
      <c r="I28" s="1">
        <f>G28*1+H28*0.5</f>
        <v>56</v>
      </c>
      <c r="J28" s="1">
        <v>5</v>
      </c>
      <c r="K28" s="1"/>
      <c r="L28" s="16"/>
      <c r="M28" s="17"/>
    </row>
    <row r="29" spans="1:13" ht="15.75">
      <c r="A29" s="84" t="s">
        <v>27</v>
      </c>
      <c r="B29" s="85"/>
      <c r="C29" s="85"/>
      <c r="D29" s="85"/>
      <c r="E29" s="85"/>
      <c r="F29" s="85"/>
      <c r="G29" s="85"/>
      <c r="H29" s="85"/>
      <c r="I29" s="85"/>
      <c r="J29" s="85"/>
      <c r="K29" s="86"/>
      <c r="L29" s="21"/>
      <c r="M29" s="17"/>
    </row>
    <row r="30" spans="1:13" ht="15.75">
      <c r="A30" s="1">
        <v>1</v>
      </c>
      <c r="B30" s="2" t="s">
        <v>62</v>
      </c>
      <c r="C30" s="1">
        <v>1968</v>
      </c>
      <c r="D30" s="1" t="s">
        <v>175</v>
      </c>
      <c r="E30" s="1">
        <v>68</v>
      </c>
      <c r="F30" s="1">
        <v>1</v>
      </c>
      <c r="G30" s="1">
        <v>40</v>
      </c>
      <c r="H30" s="1">
        <v>142</v>
      </c>
      <c r="I30" s="1">
        <f>G30*1+H30*0.5</f>
        <v>111</v>
      </c>
      <c r="J30" s="1">
        <v>1</v>
      </c>
      <c r="K30" s="1"/>
      <c r="L30" s="16"/>
      <c r="M30" s="17"/>
    </row>
    <row r="31" spans="1:13" ht="15.75">
      <c r="A31" s="1">
        <v>2</v>
      </c>
      <c r="B31" s="2" t="s">
        <v>63</v>
      </c>
      <c r="C31" s="1">
        <v>1971</v>
      </c>
      <c r="D31" s="1" t="s">
        <v>175</v>
      </c>
      <c r="E31" s="1">
        <v>67.6</v>
      </c>
      <c r="F31" s="1"/>
      <c r="G31" s="1">
        <v>10</v>
      </c>
      <c r="H31" s="1">
        <v>45</v>
      </c>
      <c r="I31" s="1">
        <f>G31*1+H31*0.5</f>
        <v>32.5</v>
      </c>
      <c r="J31" s="1">
        <v>2</v>
      </c>
      <c r="K31" s="1"/>
      <c r="L31" s="16"/>
      <c r="M31" s="17"/>
    </row>
    <row r="33" spans="1:13" ht="15.75">
      <c r="A33" s="1">
        <v>1</v>
      </c>
      <c r="B33" s="2" t="s">
        <v>133</v>
      </c>
      <c r="C33" s="1">
        <v>1969</v>
      </c>
      <c r="D33" s="1" t="s">
        <v>121</v>
      </c>
      <c r="E33" s="1">
        <v>76.6</v>
      </c>
      <c r="F33" s="1"/>
      <c r="G33" s="1">
        <v>36</v>
      </c>
      <c r="H33" s="1">
        <v>100</v>
      </c>
      <c r="I33" s="1">
        <f>G33*1+H33*0.5</f>
        <v>86</v>
      </c>
      <c r="J33" s="1">
        <v>1</v>
      </c>
      <c r="K33" s="1"/>
      <c r="L33" s="16"/>
      <c r="M33" s="17"/>
    </row>
    <row r="34" spans="1:13" ht="15.75">
      <c r="A34" s="1">
        <v>2</v>
      </c>
      <c r="B34" s="2" t="s">
        <v>134</v>
      </c>
      <c r="C34" s="1">
        <v>1974</v>
      </c>
      <c r="D34" s="1" t="s">
        <v>117</v>
      </c>
      <c r="E34" s="1">
        <v>74.4</v>
      </c>
      <c r="F34" s="1"/>
      <c r="G34" s="1">
        <v>32</v>
      </c>
      <c r="H34" s="1">
        <v>80</v>
      </c>
      <c r="I34" s="1">
        <f>G34*1+H34*0.5</f>
        <v>72</v>
      </c>
      <c r="J34" s="1">
        <v>2</v>
      </c>
      <c r="K34" s="1"/>
      <c r="L34" s="16"/>
      <c r="M34" s="17"/>
    </row>
    <row r="35" spans="1:13" ht="15.75">
      <c r="A35" s="81" t="s">
        <v>29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21"/>
      <c r="M35" s="17"/>
    </row>
    <row r="36" spans="1:13" ht="15.75">
      <c r="A36" s="1">
        <v>1</v>
      </c>
      <c r="B36" s="2" t="s">
        <v>64</v>
      </c>
      <c r="C36" s="1">
        <v>1971</v>
      </c>
      <c r="D36" s="1" t="s">
        <v>175</v>
      </c>
      <c r="E36" s="1">
        <v>77.6</v>
      </c>
      <c r="F36" s="1"/>
      <c r="G36" s="1">
        <v>22</v>
      </c>
      <c r="H36" s="1">
        <v>92</v>
      </c>
      <c r="I36" s="1">
        <f>G36*1+H36*0.5</f>
        <v>68</v>
      </c>
      <c r="J36" s="1">
        <v>1</v>
      </c>
      <c r="K36" s="23"/>
      <c r="L36" s="21"/>
      <c r="M36" s="17"/>
    </row>
    <row r="37" spans="1:13" ht="15.75">
      <c r="A37" s="81" t="s">
        <v>30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21"/>
      <c r="M37" s="17"/>
    </row>
    <row r="38" spans="1:13" ht="15.75">
      <c r="A38" s="1">
        <v>1</v>
      </c>
      <c r="B38" s="27" t="s">
        <v>65</v>
      </c>
      <c r="C38" s="1">
        <v>1967</v>
      </c>
      <c r="D38" s="29" t="s">
        <v>166</v>
      </c>
      <c r="E38" s="1">
        <v>86</v>
      </c>
      <c r="F38" s="1" t="s">
        <v>153</v>
      </c>
      <c r="G38" s="1">
        <v>102</v>
      </c>
      <c r="H38" s="1">
        <v>205</v>
      </c>
      <c r="I38" s="1">
        <f>G38*1+H38*0.5</f>
        <v>204.5</v>
      </c>
      <c r="J38" s="1">
        <v>1</v>
      </c>
      <c r="K38" s="1"/>
      <c r="L38" s="16"/>
      <c r="M38" s="17"/>
    </row>
    <row r="39" spans="1:13" ht="15.75">
      <c r="A39" s="1">
        <v>2</v>
      </c>
      <c r="B39" s="2" t="s">
        <v>66</v>
      </c>
      <c r="C39" s="1">
        <v>1974</v>
      </c>
      <c r="D39" s="1" t="s">
        <v>159</v>
      </c>
      <c r="E39" s="1">
        <v>85.7</v>
      </c>
      <c r="F39" s="1"/>
      <c r="G39" s="1">
        <v>36</v>
      </c>
      <c r="H39" s="1">
        <v>86</v>
      </c>
      <c r="I39" s="1">
        <f>G39*1+H39*0.5</f>
        <v>79</v>
      </c>
      <c r="J39" s="1">
        <v>2</v>
      </c>
      <c r="K39" s="1"/>
      <c r="L39" s="16"/>
      <c r="M39" s="17"/>
    </row>
    <row r="40" spans="1:13" ht="15.75">
      <c r="A40" s="1">
        <v>3</v>
      </c>
      <c r="B40" s="2" t="s">
        <v>74</v>
      </c>
      <c r="C40" s="1">
        <v>1974</v>
      </c>
      <c r="D40" s="30" t="s">
        <v>169</v>
      </c>
      <c r="E40" s="1">
        <v>87.9</v>
      </c>
      <c r="F40" s="1"/>
      <c r="G40" s="1">
        <v>32</v>
      </c>
      <c r="H40" s="1">
        <v>92</v>
      </c>
      <c r="I40" s="1">
        <f>G40*1+H40*0.5</f>
        <v>78</v>
      </c>
      <c r="J40" s="1">
        <v>3</v>
      </c>
      <c r="K40" s="1"/>
      <c r="L40" s="16"/>
      <c r="M40" s="17"/>
    </row>
    <row r="41" spans="1:13" ht="15.75">
      <c r="A41" s="81" t="s">
        <v>41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21"/>
      <c r="M41" s="17"/>
    </row>
    <row r="42" spans="1:13" ht="15.75">
      <c r="A42" s="1">
        <v>1</v>
      </c>
      <c r="B42" s="2" t="s">
        <v>67</v>
      </c>
      <c r="C42" s="1">
        <v>1974</v>
      </c>
      <c r="D42" s="1" t="s">
        <v>90</v>
      </c>
      <c r="E42" s="1">
        <v>97.3</v>
      </c>
      <c r="F42" s="1" t="s">
        <v>204</v>
      </c>
      <c r="G42" s="1">
        <v>82</v>
      </c>
      <c r="H42" s="1">
        <v>130</v>
      </c>
      <c r="I42" s="1">
        <f aca="true" t="shared" si="0" ref="I42:I47">G42*1+H42*0.5</f>
        <v>147</v>
      </c>
      <c r="J42" s="1">
        <v>1</v>
      </c>
      <c r="K42" s="1"/>
      <c r="L42" s="16"/>
      <c r="M42" s="17"/>
    </row>
    <row r="43" spans="1:13" ht="15.75">
      <c r="A43" s="1">
        <v>2</v>
      </c>
      <c r="B43" s="2" t="s">
        <v>76</v>
      </c>
      <c r="C43" s="1">
        <v>1972</v>
      </c>
      <c r="D43" s="1" t="s">
        <v>165</v>
      </c>
      <c r="E43" s="1">
        <v>97</v>
      </c>
      <c r="F43" s="1"/>
      <c r="G43" s="1">
        <v>51</v>
      </c>
      <c r="H43" s="1">
        <v>150</v>
      </c>
      <c r="I43" s="1">
        <f t="shared" si="0"/>
        <v>126</v>
      </c>
      <c r="J43" s="1">
        <v>2</v>
      </c>
      <c r="K43" s="1"/>
      <c r="L43" s="16"/>
      <c r="M43" s="17"/>
    </row>
    <row r="44" spans="1:13" ht="15.75">
      <c r="A44" s="1">
        <v>3</v>
      </c>
      <c r="B44" s="2" t="s">
        <v>69</v>
      </c>
      <c r="C44" s="1">
        <v>1969</v>
      </c>
      <c r="D44" s="1" t="s">
        <v>161</v>
      </c>
      <c r="E44" s="1">
        <v>95.3</v>
      </c>
      <c r="F44" s="1"/>
      <c r="G44" s="1">
        <v>42</v>
      </c>
      <c r="H44" s="1">
        <v>110</v>
      </c>
      <c r="I44" s="1">
        <f t="shared" si="0"/>
        <v>97</v>
      </c>
      <c r="J44" s="1">
        <v>3</v>
      </c>
      <c r="K44" s="1"/>
      <c r="L44" s="16"/>
      <c r="M44" s="17"/>
    </row>
    <row r="45" spans="1:13" ht="15.75">
      <c r="A45" s="1">
        <v>4</v>
      </c>
      <c r="B45" s="2" t="s">
        <v>68</v>
      </c>
      <c r="C45" s="1">
        <v>1968</v>
      </c>
      <c r="D45" s="1" t="s">
        <v>164</v>
      </c>
      <c r="E45" s="1">
        <v>96</v>
      </c>
      <c r="F45" s="1"/>
      <c r="G45" s="1">
        <v>42</v>
      </c>
      <c r="H45" s="1">
        <v>95</v>
      </c>
      <c r="I45" s="1">
        <f t="shared" si="0"/>
        <v>89.5</v>
      </c>
      <c r="J45" s="1">
        <v>4</v>
      </c>
      <c r="K45" s="1"/>
      <c r="L45" s="16"/>
      <c r="M45" s="17"/>
    </row>
    <row r="46" spans="1:13" ht="15.75">
      <c r="A46" s="1">
        <v>5</v>
      </c>
      <c r="B46" s="2" t="s">
        <v>158</v>
      </c>
      <c r="C46" s="1">
        <v>1975</v>
      </c>
      <c r="D46" s="1" t="s">
        <v>143</v>
      </c>
      <c r="E46" s="1">
        <v>99</v>
      </c>
      <c r="F46" s="1"/>
      <c r="G46" s="1">
        <v>40</v>
      </c>
      <c r="H46" s="1">
        <v>84</v>
      </c>
      <c r="I46" s="1">
        <f t="shared" si="0"/>
        <v>82</v>
      </c>
      <c r="J46" s="1">
        <v>5</v>
      </c>
      <c r="K46" s="1"/>
      <c r="L46" s="16"/>
      <c r="M46" s="17"/>
    </row>
    <row r="47" spans="1:13" ht="15.75">
      <c r="A47" s="1">
        <v>6</v>
      </c>
      <c r="B47" s="2" t="s">
        <v>78</v>
      </c>
      <c r="C47" s="1">
        <v>1974</v>
      </c>
      <c r="D47" s="1" t="s">
        <v>162</v>
      </c>
      <c r="E47" s="1">
        <v>108.9</v>
      </c>
      <c r="F47" s="1"/>
      <c r="G47" s="1">
        <v>29</v>
      </c>
      <c r="H47" s="1">
        <v>90</v>
      </c>
      <c r="I47" s="1">
        <f t="shared" si="0"/>
        <v>74</v>
      </c>
      <c r="J47" s="1">
        <v>6</v>
      </c>
      <c r="K47" s="1"/>
      <c r="L47" s="16"/>
      <c r="M47" s="17"/>
    </row>
    <row r="48" spans="1:13" ht="15.75">
      <c r="A48" s="6">
        <v>23</v>
      </c>
      <c r="B48" s="72" t="s">
        <v>16</v>
      </c>
      <c r="C48" s="73"/>
      <c r="D48" s="73"/>
      <c r="E48" s="73"/>
      <c r="F48" s="73"/>
      <c r="G48" s="73"/>
      <c r="H48" s="73"/>
      <c r="I48" s="73"/>
      <c r="J48" s="73"/>
      <c r="K48" s="74"/>
      <c r="L48" s="22"/>
      <c r="M48" s="17"/>
    </row>
    <row r="49" spans="1:13" ht="15.75">
      <c r="A49" s="6"/>
      <c r="B49" s="72" t="s">
        <v>17</v>
      </c>
      <c r="C49" s="73"/>
      <c r="D49" s="73"/>
      <c r="E49" s="73"/>
      <c r="F49" s="73"/>
      <c r="G49" s="73"/>
      <c r="H49" s="73"/>
      <c r="I49" s="73"/>
      <c r="J49" s="73"/>
      <c r="K49" s="74"/>
      <c r="L49" s="22"/>
      <c r="M49" s="17"/>
    </row>
    <row r="50" spans="12:13" ht="15">
      <c r="L50" s="17"/>
      <c r="M50" s="17"/>
    </row>
  </sheetData>
  <sheetProtection/>
  <mergeCells count="30">
    <mergeCell ref="A5:K5"/>
    <mergeCell ref="A6:K7"/>
    <mergeCell ref="A8:K8"/>
    <mergeCell ref="A35:K35"/>
    <mergeCell ref="A29:K29"/>
    <mergeCell ref="A18:K18"/>
    <mergeCell ref="A23:K23"/>
    <mergeCell ref="J10:J15"/>
    <mergeCell ref="A9:K9"/>
    <mergeCell ref="C10:C15"/>
    <mergeCell ref="B48:K48"/>
    <mergeCell ref="D10:D15"/>
    <mergeCell ref="A16:K16"/>
    <mergeCell ref="A17:K17"/>
    <mergeCell ref="A41:K41"/>
    <mergeCell ref="A37:K37"/>
    <mergeCell ref="G10:G12"/>
    <mergeCell ref="H10:H12"/>
    <mergeCell ref="A10:A15"/>
    <mergeCell ref="B10:B15"/>
    <mergeCell ref="B49:K49"/>
    <mergeCell ref="A1:K1"/>
    <mergeCell ref="A2:K2"/>
    <mergeCell ref="I10:I15"/>
    <mergeCell ref="K10:K15"/>
    <mergeCell ref="G13:G15"/>
    <mergeCell ref="H13:H15"/>
    <mergeCell ref="A3:K4"/>
    <mergeCell ref="E10:E15"/>
    <mergeCell ref="F10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.00390625" style="0" customWidth="1"/>
    <col min="2" max="2" width="25.140625" style="0" customWidth="1"/>
  </cols>
  <sheetData>
    <row r="1" spans="1:11" ht="15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15.7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5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5" hidden="1">
      <c r="A4" s="47"/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15.75" hidden="1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18.75" customHeight="1">
      <c r="A6" s="50" t="s">
        <v>201</v>
      </c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5">
      <c r="A7" s="50"/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15.75" customHeight="1">
      <c r="A8" s="42" t="s">
        <v>185</v>
      </c>
      <c r="B8" s="43"/>
      <c r="C8" s="43"/>
      <c r="D8" s="43"/>
      <c r="E8" s="43"/>
      <c r="F8" s="43"/>
      <c r="G8" s="43"/>
      <c r="H8" s="43"/>
      <c r="I8" s="43"/>
      <c r="J8" s="43"/>
      <c r="K8" s="44"/>
    </row>
    <row r="9" spans="1:11" ht="18.75">
      <c r="A9" s="53" t="s">
        <v>184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ht="15" customHeight="1">
      <c r="A10" s="76" t="s">
        <v>4</v>
      </c>
      <c r="B10" s="60" t="s">
        <v>5</v>
      </c>
      <c r="C10" s="64" t="s">
        <v>6</v>
      </c>
      <c r="D10" s="64" t="s">
        <v>7</v>
      </c>
      <c r="E10" s="66" t="s">
        <v>8</v>
      </c>
      <c r="F10" s="71" t="s">
        <v>9</v>
      </c>
      <c r="G10" s="60" t="s">
        <v>12</v>
      </c>
      <c r="H10" s="60" t="s">
        <v>19</v>
      </c>
      <c r="I10" s="58" t="s">
        <v>37</v>
      </c>
      <c r="J10" s="77" t="s">
        <v>160</v>
      </c>
      <c r="K10" s="64" t="s">
        <v>11</v>
      </c>
    </row>
    <row r="11" spans="1:11" ht="15">
      <c r="A11" s="76"/>
      <c r="B11" s="60"/>
      <c r="C11" s="64"/>
      <c r="D11" s="64"/>
      <c r="E11" s="66"/>
      <c r="F11" s="71"/>
      <c r="G11" s="57"/>
      <c r="H11" s="57"/>
      <c r="I11" s="58"/>
      <c r="J11" s="45"/>
      <c r="K11" s="64"/>
    </row>
    <row r="12" spans="1:11" ht="15">
      <c r="A12" s="76"/>
      <c r="B12" s="60"/>
      <c r="C12" s="64"/>
      <c r="D12" s="64"/>
      <c r="E12" s="66"/>
      <c r="F12" s="71"/>
      <c r="G12" s="57"/>
      <c r="H12" s="57"/>
      <c r="I12" s="58"/>
      <c r="J12" s="45"/>
      <c r="K12" s="64"/>
    </row>
    <row r="13" spans="1:11" ht="15">
      <c r="A13" s="76"/>
      <c r="B13" s="60"/>
      <c r="C13" s="64"/>
      <c r="D13" s="64"/>
      <c r="E13" s="66"/>
      <c r="F13" s="71"/>
      <c r="G13" s="60" t="s">
        <v>32</v>
      </c>
      <c r="H13" s="60" t="s">
        <v>32</v>
      </c>
      <c r="I13" s="58"/>
      <c r="J13" s="45"/>
      <c r="K13" s="64"/>
    </row>
    <row r="14" spans="1:11" ht="15">
      <c r="A14" s="76"/>
      <c r="B14" s="60"/>
      <c r="C14" s="64"/>
      <c r="D14" s="64"/>
      <c r="E14" s="66"/>
      <c r="F14" s="71"/>
      <c r="G14" s="57"/>
      <c r="H14" s="57"/>
      <c r="I14" s="58"/>
      <c r="J14" s="45"/>
      <c r="K14" s="64"/>
    </row>
    <row r="15" spans="1:11" ht="15">
      <c r="A15" s="76"/>
      <c r="B15" s="60"/>
      <c r="C15" s="64"/>
      <c r="D15" s="64"/>
      <c r="E15" s="66"/>
      <c r="F15" s="71"/>
      <c r="G15" s="57"/>
      <c r="H15" s="57"/>
      <c r="I15" s="58"/>
      <c r="J15" s="46"/>
      <c r="K15" s="64"/>
    </row>
    <row r="16" spans="1:11" ht="20.25">
      <c r="A16" s="61" t="s">
        <v>28</v>
      </c>
      <c r="B16" s="34"/>
      <c r="C16" s="34"/>
      <c r="D16" s="34"/>
      <c r="E16" s="34"/>
      <c r="F16" s="34"/>
      <c r="G16" s="34"/>
      <c r="H16" s="34"/>
      <c r="I16" s="34"/>
      <c r="J16" s="34"/>
      <c r="K16" s="62"/>
    </row>
    <row r="17" spans="1:11" ht="15.75">
      <c r="A17" s="87" t="s">
        <v>15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</row>
    <row r="18" spans="1:11" ht="15.75">
      <c r="A18" s="84" t="s">
        <v>94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</row>
    <row r="19" spans="1:11" ht="15.75">
      <c r="A19" s="1">
        <v>1</v>
      </c>
      <c r="B19" s="31" t="s">
        <v>95</v>
      </c>
      <c r="C19" s="1">
        <v>1959</v>
      </c>
      <c r="D19" s="1" t="s">
        <v>195</v>
      </c>
      <c r="E19" s="1">
        <v>91.2</v>
      </c>
      <c r="F19" s="1" t="s">
        <v>153</v>
      </c>
      <c r="G19" s="1">
        <v>179</v>
      </c>
      <c r="H19" s="1">
        <v>237</v>
      </c>
      <c r="I19" s="1">
        <f>G19*1+H19*0.5</f>
        <v>297.5</v>
      </c>
      <c r="J19" s="1"/>
      <c r="K19" s="1"/>
    </row>
    <row r="20" spans="1:11" ht="15.75">
      <c r="A20" s="87" t="s">
        <v>18</v>
      </c>
      <c r="B20" s="88"/>
      <c r="C20" s="88"/>
      <c r="D20" s="88"/>
      <c r="E20" s="88"/>
      <c r="F20" s="88"/>
      <c r="G20" s="88"/>
      <c r="H20" s="88"/>
      <c r="I20" s="88"/>
      <c r="J20" s="88"/>
      <c r="K20" s="89"/>
    </row>
    <row r="21" spans="1:11" ht="15.75">
      <c r="A21" s="84" t="s">
        <v>25</v>
      </c>
      <c r="B21" s="85"/>
      <c r="C21" s="85"/>
      <c r="D21" s="85"/>
      <c r="E21" s="85"/>
      <c r="F21" s="85"/>
      <c r="G21" s="85"/>
      <c r="H21" s="85"/>
      <c r="I21" s="85"/>
      <c r="J21" s="85"/>
      <c r="K21" s="86"/>
    </row>
    <row r="22" spans="1:11" ht="15.75">
      <c r="A22" s="1">
        <v>1</v>
      </c>
      <c r="B22" s="27" t="s">
        <v>125</v>
      </c>
      <c r="C22" s="1">
        <v>1965</v>
      </c>
      <c r="D22" s="1" t="s">
        <v>126</v>
      </c>
      <c r="E22" s="1">
        <v>71.3</v>
      </c>
      <c r="F22" s="1"/>
      <c r="G22" s="1">
        <v>14</v>
      </c>
      <c r="H22" s="1">
        <v>43</v>
      </c>
      <c r="I22" s="1">
        <f>G22*1+H22*0.5</f>
        <v>35.5</v>
      </c>
      <c r="J22" s="1">
        <v>1</v>
      </c>
      <c r="K22" s="1"/>
    </row>
    <row r="23" spans="1:11" ht="20.25">
      <c r="A23" s="61" t="s">
        <v>202</v>
      </c>
      <c r="B23" s="34"/>
      <c r="C23" s="34"/>
      <c r="D23" s="34"/>
      <c r="E23" s="34"/>
      <c r="F23" s="34"/>
      <c r="G23" s="34"/>
      <c r="H23" s="34"/>
      <c r="I23" s="34"/>
      <c r="J23" s="34"/>
      <c r="K23" s="62"/>
    </row>
    <row r="24" spans="1:11" ht="15.75">
      <c r="A24" s="90" t="s">
        <v>20</v>
      </c>
      <c r="B24" s="91"/>
      <c r="C24" s="91"/>
      <c r="D24" s="91"/>
      <c r="E24" s="91"/>
      <c r="F24" s="91"/>
      <c r="G24" s="91"/>
      <c r="H24" s="91"/>
      <c r="I24" s="91"/>
      <c r="J24" s="91"/>
      <c r="K24" s="92"/>
    </row>
    <row r="25" spans="1:11" ht="15.75">
      <c r="A25" s="84" t="s">
        <v>31</v>
      </c>
      <c r="B25" s="85"/>
      <c r="C25" s="85"/>
      <c r="D25" s="85"/>
      <c r="E25" s="85"/>
      <c r="F25" s="85"/>
      <c r="G25" s="85"/>
      <c r="H25" s="85"/>
      <c r="I25" s="85"/>
      <c r="J25" s="85"/>
      <c r="K25" s="86"/>
    </row>
    <row r="26" spans="1:11" ht="15.75">
      <c r="A26" s="1">
        <v>2</v>
      </c>
      <c r="B26" s="2" t="s">
        <v>198</v>
      </c>
      <c r="C26" s="1">
        <v>1941</v>
      </c>
      <c r="D26" s="1" t="s">
        <v>199</v>
      </c>
      <c r="E26" s="1">
        <v>77</v>
      </c>
      <c r="F26" s="1" t="s">
        <v>205</v>
      </c>
      <c r="G26" s="1"/>
      <c r="H26" s="1">
        <v>234</v>
      </c>
      <c r="I26" s="1">
        <f>G26*1+H26*0.5</f>
        <v>117</v>
      </c>
      <c r="J26" s="1"/>
      <c r="K26" s="1"/>
    </row>
    <row r="27" spans="1:11" ht="15.75">
      <c r="A27" s="6"/>
      <c r="B27" s="7" t="s">
        <v>16</v>
      </c>
      <c r="C27" s="7"/>
      <c r="D27" s="7"/>
      <c r="E27" s="8"/>
      <c r="F27" s="9"/>
      <c r="G27" s="9"/>
      <c r="H27" s="9"/>
      <c r="I27" s="9"/>
      <c r="J27" s="9"/>
      <c r="K27" s="10"/>
    </row>
    <row r="28" spans="1:11" ht="15.75">
      <c r="A28" s="6"/>
      <c r="B28" s="9" t="s">
        <v>17</v>
      </c>
      <c r="C28" s="8"/>
      <c r="D28" s="8"/>
      <c r="E28" s="8"/>
      <c r="F28" s="8"/>
      <c r="G28" s="11"/>
      <c r="H28" s="11"/>
      <c r="I28" s="11"/>
      <c r="J28" s="11"/>
      <c r="K28" s="10"/>
    </row>
  </sheetData>
  <sheetProtection/>
  <mergeCells count="28">
    <mergeCell ref="A24:K24"/>
    <mergeCell ref="A25:K25"/>
    <mergeCell ref="A23:K23"/>
    <mergeCell ref="A17:K17"/>
    <mergeCell ref="A18:K18"/>
    <mergeCell ref="A20:K20"/>
    <mergeCell ref="A21:K21"/>
    <mergeCell ref="H10:H12"/>
    <mergeCell ref="A16:K16"/>
    <mergeCell ref="I10:I15"/>
    <mergeCell ref="K10:K15"/>
    <mergeCell ref="G13:G15"/>
    <mergeCell ref="H13:H15"/>
    <mergeCell ref="J10:J15"/>
    <mergeCell ref="A6:K7"/>
    <mergeCell ref="A8:K8"/>
    <mergeCell ref="A9:K9"/>
    <mergeCell ref="A10:A15"/>
    <mergeCell ref="B10:B15"/>
    <mergeCell ref="C10:C15"/>
    <mergeCell ref="D10:D15"/>
    <mergeCell ref="E10:E15"/>
    <mergeCell ref="F10:F15"/>
    <mergeCell ref="G10:G12"/>
    <mergeCell ref="A1:K1"/>
    <mergeCell ref="A2:K2"/>
    <mergeCell ref="A3:K4"/>
    <mergeCell ref="A5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.28125" style="0" customWidth="1"/>
    <col min="2" max="2" width="31.140625" style="0" customWidth="1"/>
  </cols>
  <sheetData>
    <row r="1" spans="1:10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>
      <c r="A3" s="12"/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94" t="s">
        <v>21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.75">
      <c r="A5" s="12"/>
      <c r="B5" s="12"/>
      <c r="C5" s="12"/>
      <c r="D5" s="12"/>
      <c r="E5" s="12"/>
      <c r="F5" s="12"/>
      <c r="G5" s="12"/>
      <c r="H5" s="12"/>
      <c r="I5" s="12"/>
      <c r="J5" s="13"/>
    </row>
    <row r="6" spans="1:10" ht="33" customHeight="1">
      <c r="A6" s="95" t="s">
        <v>201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.75">
      <c r="A7" s="12"/>
      <c r="B7" s="12"/>
      <c r="C7" s="12"/>
      <c r="D7" s="12"/>
      <c r="E7" s="12"/>
      <c r="F7" s="12"/>
      <c r="G7" s="12"/>
      <c r="H7" s="12"/>
      <c r="I7" s="12"/>
      <c r="J7" s="13"/>
    </row>
    <row r="8" spans="1:10" ht="15.75">
      <c r="A8" s="14"/>
      <c r="B8" s="13"/>
      <c r="C8" s="15"/>
      <c r="D8" s="60" t="s">
        <v>2</v>
      </c>
      <c r="E8" s="60"/>
      <c r="F8" s="60"/>
      <c r="G8" s="60"/>
      <c r="H8" s="60"/>
      <c r="I8" s="5"/>
      <c r="J8" s="14" t="s">
        <v>3</v>
      </c>
    </row>
    <row r="9" spans="1:10" ht="18.75">
      <c r="A9" s="96" t="s">
        <v>13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5">
      <c r="A10" s="76" t="s">
        <v>4</v>
      </c>
      <c r="B10" s="60" t="s">
        <v>5</v>
      </c>
      <c r="C10" s="64" t="s">
        <v>6</v>
      </c>
      <c r="D10" s="64" t="s">
        <v>7</v>
      </c>
      <c r="E10" s="66" t="s">
        <v>8</v>
      </c>
      <c r="F10" s="71" t="s">
        <v>9</v>
      </c>
      <c r="G10" s="60" t="s">
        <v>19</v>
      </c>
      <c r="H10" s="58" t="s">
        <v>10</v>
      </c>
      <c r="I10" s="77" t="s">
        <v>37</v>
      </c>
      <c r="J10" s="64" t="s">
        <v>11</v>
      </c>
    </row>
    <row r="11" spans="1:10" ht="15">
      <c r="A11" s="76"/>
      <c r="B11" s="60"/>
      <c r="C11" s="64"/>
      <c r="D11" s="64"/>
      <c r="E11" s="66"/>
      <c r="F11" s="71"/>
      <c r="G11" s="57"/>
      <c r="H11" s="58"/>
      <c r="I11" s="45"/>
      <c r="J11" s="64"/>
    </row>
    <row r="12" spans="1:10" ht="15">
      <c r="A12" s="76"/>
      <c r="B12" s="60"/>
      <c r="C12" s="64"/>
      <c r="D12" s="64"/>
      <c r="E12" s="66"/>
      <c r="F12" s="71"/>
      <c r="G12" s="57"/>
      <c r="H12" s="58"/>
      <c r="I12" s="45"/>
      <c r="J12" s="64"/>
    </row>
    <row r="13" spans="1:10" ht="15">
      <c r="A13" s="76"/>
      <c r="B13" s="60"/>
      <c r="C13" s="64"/>
      <c r="D13" s="64"/>
      <c r="E13" s="66"/>
      <c r="F13" s="71"/>
      <c r="G13" s="60" t="s">
        <v>32</v>
      </c>
      <c r="H13" s="58"/>
      <c r="I13" s="45"/>
      <c r="J13" s="64"/>
    </row>
    <row r="14" spans="1:10" ht="15">
      <c r="A14" s="76"/>
      <c r="B14" s="60"/>
      <c r="C14" s="64"/>
      <c r="D14" s="64"/>
      <c r="E14" s="66"/>
      <c r="F14" s="71"/>
      <c r="G14" s="57"/>
      <c r="H14" s="58"/>
      <c r="I14" s="45"/>
      <c r="J14" s="64"/>
    </row>
    <row r="15" spans="1:10" ht="15">
      <c r="A15" s="76"/>
      <c r="B15" s="60"/>
      <c r="C15" s="64"/>
      <c r="D15" s="64"/>
      <c r="E15" s="66"/>
      <c r="F15" s="71"/>
      <c r="G15" s="57"/>
      <c r="H15" s="58"/>
      <c r="I15" s="46"/>
      <c r="J15" s="64"/>
    </row>
    <row r="16" spans="1:10" ht="20.25">
      <c r="A16" s="61" t="s">
        <v>35</v>
      </c>
      <c r="B16" s="34"/>
      <c r="C16" s="34"/>
      <c r="D16" s="34"/>
      <c r="E16" s="34"/>
      <c r="F16" s="34"/>
      <c r="G16" s="34"/>
      <c r="H16" s="34"/>
      <c r="I16" s="34"/>
      <c r="J16" s="62"/>
    </row>
    <row r="17" spans="1:10" ht="15.75">
      <c r="A17" s="97" t="s">
        <v>14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5.75">
      <c r="A18" s="84" t="s">
        <v>36</v>
      </c>
      <c r="B18" s="85"/>
      <c r="C18" s="85"/>
      <c r="D18" s="85"/>
      <c r="E18" s="85"/>
      <c r="F18" s="85"/>
      <c r="G18" s="85"/>
      <c r="H18" s="85"/>
      <c r="I18" s="85"/>
      <c r="J18" s="86"/>
    </row>
    <row r="19" spans="1:10" ht="15.75">
      <c r="A19" s="1">
        <v>1</v>
      </c>
      <c r="B19" s="2" t="s">
        <v>101</v>
      </c>
      <c r="C19" s="1"/>
      <c r="D19" s="1"/>
      <c r="E19" s="1"/>
      <c r="F19" s="1"/>
      <c r="G19" s="1">
        <v>110</v>
      </c>
      <c r="H19" s="1"/>
      <c r="I19" s="1">
        <f>G19*0.5</f>
        <v>55</v>
      </c>
      <c r="J19" s="1"/>
    </row>
    <row r="20" spans="1:10" ht="15.75">
      <c r="A20" s="1"/>
      <c r="B20" s="2"/>
      <c r="C20" s="1"/>
      <c r="D20" s="1"/>
      <c r="E20" s="1"/>
      <c r="F20" s="1"/>
      <c r="G20" s="1"/>
      <c r="H20" s="1"/>
      <c r="I20" s="1">
        <f>G20*0.5</f>
        <v>0</v>
      </c>
      <c r="J20" s="1"/>
    </row>
    <row r="21" spans="1:10" ht="15.75">
      <c r="A21" s="6"/>
      <c r="B21" s="7" t="s">
        <v>16</v>
      </c>
      <c r="C21" s="7"/>
      <c r="D21" s="7"/>
      <c r="E21" s="8"/>
      <c r="F21" s="9"/>
      <c r="G21" s="9"/>
      <c r="H21" s="9"/>
      <c r="I21" s="9"/>
      <c r="J21" s="10"/>
    </row>
    <row r="22" spans="1:10" ht="15.75">
      <c r="A22" s="6"/>
      <c r="B22" s="9" t="s">
        <v>17</v>
      </c>
      <c r="C22" s="8"/>
      <c r="D22" s="8"/>
      <c r="E22" s="8"/>
      <c r="F22" s="8"/>
      <c r="G22" s="11"/>
      <c r="H22" s="11"/>
      <c r="I22" s="11"/>
      <c r="J22" s="10"/>
    </row>
  </sheetData>
  <sheetProtection/>
  <mergeCells count="20">
    <mergeCell ref="A18:J18"/>
    <mergeCell ref="J10:J15"/>
    <mergeCell ref="G13:G15"/>
    <mergeCell ref="A16:J16"/>
    <mergeCell ref="A17:J17"/>
    <mergeCell ref="A9:J9"/>
    <mergeCell ref="A10:A15"/>
    <mergeCell ref="B10:B15"/>
    <mergeCell ref="C10:C15"/>
    <mergeCell ref="D10:D15"/>
    <mergeCell ref="E10:E15"/>
    <mergeCell ref="F10:F15"/>
    <mergeCell ref="G10:G12"/>
    <mergeCell ref="H10:H15"/>
    <mergeCell ref="I10:I15"/>
    <mergeCell ref="A1:J1"/>
    <mergeCell ref="A2:J2"/>
    <mergeCell ref="A4:J4"/>
    <mergeCell ref="D8:H8"/>
    <mergeCell ref="A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3">
      <selection activeCell="A28" sqref="A28"/>
    </sheetView>
  </sheetViews>
  <sheetFormatPr defaultColWidth="9.140625" defaultRowHeight="15"/>
  <cols>
    <col min="1" max="1" width="3.57421875" style="0" customWidth="1"/>
    <col min="2" max="2" width="24.421875" style="0" customWidth="1"/>
  </cols>
  <sheetData>
    <row r="1" spans="1:10" ht="15.75">
      <c r="A1" s="100" t="s">
        <v>188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5.75">
      <c r="A2" s="101" t="s">
        <v>189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4.25" customHeight="1">
      <c r="A3" s="47" t="s">
        <v>21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customHeight="1" hidden="1">
      <c r="A4" s="47"/>
      <c r="B4" s="48"/>
      <c r="C4" s="48"/>
      <c r="D4" s="48"/>
      <c r="E4" s="48"/>
      <c r="F4" s="48"/>
      <c r="G4" s="48"/>
      <c r="H4" s="48"/>
      <c r="I4" s="48"/>
      <c r="J4" s="49"/>
    </row>
    <row r="5" spans="1:10" ht="15.75" customHeight="1" hidden="1">
      <c r="A5" s="47"/>
      <c r="B5" s="48"/>
      <c r="C5" s="48"/>
      <c r="D5" s="48"/>
      <c r="E5" s="48"/>
      <c r="F5" s="48"/>
      <c r="G5" s="48"/>
      <c r="H5" s="48"/>
      <c r="I5" s="48"/>
      <c r="J5" s="49"/>
    </row>
    <row r="6" spans="1:10" ht="45" customHeight="1">
      <c r="A6" s="50" t="s">
        <v>201</v>
      </c>
      <c r="B6" s="51"/>
      <c r="C6" s="51"/>
      <c r="D6" s="51"/>
      <c r="E6" s="51"/>
      <c r="F6" s="51"/>
      <c r="G6" s="51"/>
      <c r="H6" s="51"/>
      <c r="I6" s="51"/>
      <c r="J6" s="52"/>
    </row>
    <row r="7" spans="1:10" ht="15.75" customHeight="1">
      <c r="A7" s="50"/>
      <c r="B7" s="51"/>
      <c r="C7" s="51"/>
      <c r="D7" s="51"/>
      <c r="E7" s="51"/>
      <c r="F7" s="51"/>
      <c r="G7" s="51"/>
      <c r="H7" s="51"/>
      <c r="I7" s="51"/>
      <c r="J7" s="52"/>
    </row>
    <row r="8" spans="1:10" ht="15.75" customHeight="1">
      <c r="A8" s="42" t="s">
        <v>190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ht="18.75">
      <c r="A9" s="53" t="s">
        <v>33</v>
      </c>
      <c r="B9" s="54"/>
      <c r="C9" s="54"/>
      <c r="D9" s="54"/>
      <c r="E9" s="54"/>
      <c r="F9" s="54"/>
      <c r="G9" s="54"/>
      <c r="H9" s="54"/>
      <c r="I9" s="54"/>
      <c r="J9" s="55"/>
    </row>
    <row r="10" spans="1:10" ht="15" customHeight="1">
      <c r="A10" s="76" t="s">
        <v>4</v>
      </c>
      <c r="B10" s="60" t="s">
        <v>5</v>
      </c>
      <c r="C10" s="64" t="s">
        <v>6</v>
      </c>
      <c r="D10" s="64" t="s">
        <v>7</v>
      </c>
      <c r="E10" s="66" t="s">
        <v>8</v>
      </c>
      <c r="F10" s="71" t="s">
        <v>9</v>
      </c>
      <c r="G10" s="60" t="s">
        <v>12</v>
      </c>
      <c r="H10" s="60" t="s">
        <v>19</v>
      </c>
      <c r="I10" s="58" t="s">
        <v>37</v>
      </c>
      <c r="J10" s="64" t="s">
        <v>11</v>
      </c>
    </row>
    <row r="11" spans="1:10" ht="15">
      <c r="A11" s="76"/>
      <c r="B11" s="60"/>
      <c r="C11" s="64"/>
      <c r="D11" s="64"/>
      <c r="E11" s="66"/>
      <c r="F11" s="71"/>
      <c r="G11" s="57"/>
      <c r="H11" s="57"/>
      <c r="I11" s="58"/>
      <c r="J11" s="64"/>
    </row>
    <row r="12" spans="1:10" ht="15">
      <c r="A12" s="76"/>
      <c r="B12" s="60"/>
      <c r="C12" s="64"/>
      <c r="D12" s="64"/>
      <c r="E12" s="66"/>
      <c r="F12" s="71"/>
      <c r="G12" s="57"/>
      <c r="H12" s="57"/>
      <c r="I12" s="58"/>
      <c r="J12" s="64"/>
    </row>
    <row r="13" spans="1:10" ht="15">
      <c r="A13" s="76"/>
      <c r="B13" s="60"/>
      <c r="C13" s="64"/>
      <c r="D13" s="64"/>
      <c r="E13" s="66"/>
      <c r="F13" s="71"/>
      <c r="G13" s="60" t="s">
        <v>32</v>
      </c>
      <c r="H13" s="60" t="s">
        <v>32</v>
      </c>
      <c r="I13" s="58"/>
      <c r="J13" s="64"/>
    </row>
    <row r="14" spans="1:10" ht="15">
      <c r="A14" s="76"/>
      <c r="B14" s="60"/>
      <c r="C14" s="64"/>
      <c r="D14" s="64"/>
      <c r="E14" s="66"/>
      <c r="F14" s="71"/>
      <c r="G14" s="57"/>
      <c r="H14" s="57"/>
      <c r="I14" s="58"/>
      <c r="J14" s="64"/>
    </row>
    <row r="15" spans="1:10" ht="15">
      <c r="A15" s="76"/>
      <c r="B15" s="60"/>
      <c r="C15" s="64"/>
      <c r="D15" s="64"/>
      <c r="E15" s="66"/>
      <c r="F15" s="71"/>
      <c r="G15" s="57"/>
      <c r="H15" s="57"/>
      <c r="I15" s="58"/>
      <c r="J15" s="64"/>
    </row>
    <row r="16" spans="1:10" ht="20.25">
      <c r="A16" s="61" t="s">
        <v>91</v>
      </c>
      <c r="B16" s="34"/>
      <c r="C16" s="34"/>
      <c r="D16" s="34"/>
      <c r="E16" s="34"/>
      <c r="F16" s="34"/>
      <c r="G16" s="34"/>
      <c r="H16" s="34"/>
      <c r="I16" s="34"/>
      <c r="J16" s="62"/>
    </row>
    <row r="17" spans="1:10" ht="15.75">
      <c r="A17" s="78" t="s">
        <v>15</v>
      </c>
      <c r="B17" s="82"/>
      <c r="C17" s="82"/>
      <c r="D17" s="82"/>
      <c r="E17" s="82"/>
      <c r="F17" s="82"/>
      <c r="G17" s="82"/>
      <c r="H17" s="82"/>
      <c r="I17" s="82"/>
      <c r="J17" s="83"/>
    </row>
    <row r="18" spans="1:11" ht="15.75">
      <c r="A18" s="102" t="s">
        <v>34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8"/>
    </row>
    <row r="19" spans="1:11" ht="15.75">
      <c r="A19" s="1">
        <v>1</v>
      </c>
      <c r="B19" s="33" t="s">
        <v>96</v>
      </c>
      <c r="C19" s="1">
        <v>2001</v>
      </c>
      <c r="D19" s="1" t="s">
        <v>195</v>
      </c>
      <c r="E19" s="1">
        <v>60</v>
      </c>
      <c r="F19" s="1" t="s">
        <v>200</v>
      </c>
      <c r="G19" s="1">
        <v>125</v>
      </c>
      <c r="H19" s="1">
        <v>131</v>
      </c>
      <c r="I19" s="1">
        <f>G19*1+H19*0.5</f>
        <v>190.5</v>
      </c>
      <c r="J19" s="1"/>
      <c r="K19" s="16"/>
    </row>
    <row r="20" spans="1:11" ht="15.75">
      <c r="A20" s="102" t="s">
        <v>23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8"/>
    </row>
    <row r="21" spans="1:11" ht="15.75">
      <c r="A21" s="1">
        <v>1</v>
      </c>
      <c r="B21" s="33" t="s">
        <v>97</v>
      </c>
      <c r="C21" s="1">
        <v>2000</v>
      </c>
      <c r="D21" s="1" t="s">
        <v>195</v>
      </c>
      <c r="E21" s="1">
        <v>68</v>
      </c>
      <c r="F21" s="1" t="s">
        <v>200</v>
      </c>
      <c r="G21" s="1">
        <v>76</v>
      </c>
      <c r="H21" s="1">
        <v>130</v>
      </c>
      <c r="I21" s="1">
        <f>G21*1+H21*0.5</f>
        <v>141</v>
      </c>
      <c r="J21" s="1"/>
      <c r="K21" s="16"/>
    </row>
    <row r="22" spans="1:11" ht="15.75">
      <c r="A22" s="102" t="s">
        <v>25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8"/>
    </row>
    <row r="23" spans="1:11" ht="15.75">
      <c r="A23" s="1">
        <v>1</v>
      </c>
      <c r="B23" s="3" t="s">
        <v>92</v>
      </c>
      <c r="C23" s="1">
        <v>1999</v>
      </c>
      <c r="D23" s="1" t="s">
        <v>194</v>
      </c>
      <c r="E23" s="1">
        <v>75</v>
      </c>
      <c r="F23" s="1"/>
      <c r="G23" s="1"/>
      <c r="H23" s="1"/>
      <c r="I23" s="1">
        <f>G23*1+H23*0.5</f>
        <v>0</v>
      </c>
      <c r="J23" s="1"/>
      <c r="K23" s="16"/>
    </row>
    <row r="24" spans="1:11" ht="15.75">
      <c r="A24" s="1">
        <v>2</v>
      </c>
      <c r="B24" s="31" t="s">
        <v>99</v>
      </c>
      <c r="C24" s="1">
        <v>1999</v>
      </c>
      <c r="D24" s="1" t="s">
        <v>194</v>
      </c>
      <c r="E24" s="1">
        <v>73</v>
      </c>
      <c r="F24" s="1"/>
      <c r="G24" s="1">
        <v>44</v>
      </c>
      <c r="H24" s="1">
        <v>80</v>
      </c>
      <c r="I24" s="1">
        <f>G24*1+H24*0.5</f>
        <v>84</v>
      </c>
      <c r="J24" s="1"/>
      <c r="K24" s="16"/>
    </row>
    <row r="25" spans="1:10" ht="15.75">
      <c r="A25" s="78" t="s">
        <v>18</v>
      </c>
      <c r="B25" s="82"/>
      <c r="C25" s="82"/>
      <c r="D25" s="82"/>
      <c r="E25" s="82"/>
      <c r="F25" s="82"/>
      <c r="G25" s="82"/>
      <c r="H25" s="82"/>
      <c r="I25" s="82"/>
      <c r="J25" s="83"/>
    </row>
    <row r="26" spans="1:11" ht="15.75">
      <c r="A26" s="102" t="s">
        <v>25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8"/>
    </row>
    <row r="27" spans="1:11" ht="15.75">
      <c r="A27" s="1">
        <v>1</v>
      </c>
      <c r="B27" s="33" t="s">
        <v>98</v>
      </c>
      <c r="C27" s="1">
        <v>1999</v>
      </c>
      <c r="D27" s="1" t="s">
        <v>194</v>
      </c>
      <c r="E27" s="1">
        <v>73</v>
      </c>
      <c r="F27" s="1"/>
      <c r="G27" s="1">
        <v>35</v>
      </c>
      <c r="H27" s="1">
        <v>50</v>
      </c>
      <c r="I27" s="1">
        <f>G27*1+H27*0.5</f>
        <v>60</v>
      </c>
      <c r="J27" s="1"/>
      <c r="K27" s="16"/>
    </row>
    <row r="28" spans="1:11" ht="15.75">
      <c r="A28" s="6">
        <v>5</v>
      </c>
      <c r="B28" s="7" t="s">
        <v>16</v>
      </c>
      <c r="C28" s="7"/>
      <c r="D28" s="7"/>
      <c r="E28" s="8"/>
      <c r="F28" s="9"/>
      <c r="G28" s="9"/>
      <c r="H28" s="9"/>
      <c r="I28" s="9"/>
      <c r="J28" s="10"/>
      <c r="K28" s="17"/>
    </row>
    <row r="29" spans="1:11" ht="15.75">
      <c r="A29" s="6"/>
      <c r="B29" s="9" t="s">
        <v>17</v>
      </c>
      <c r="C29" s="8"/>
      <c r="D29" s="8"/>
      <c r="E29" s="8"/>
      <c r="F29" s="8"/>
      <c r="G29" s="11"/>
      <c r="H29" s="11"/>
      <c r="I29" s="11"/>
      <c r="J29" s="10"/>
      <c r="K29" s="17"/>
    </row>
  </sheetData>
  <sheetProtection/>
  <mergeCells count="25">
    <mergeCell ref="A9:J9"/>
    <mergeCell ref="B10:B15"/>
    <mergeCell ref="C10:C15"/>
    <mergeCell ref="D10:D15"/>
    <mergeCell ref="F10:F15"/>
    <mergeCell ref="G10:G12"/>
    <mergeCell ref="H10:H12"/>
    <mergeCell ref="E10:E15"/>
    <mergeCell ref="A17:J17"/>
    <mergeCell ref="A22:J22"/>
    <mergeCell ref="A25:J25"/>
    <mergeCell ref="A8:J8"/>
    <mergeCell ref="A26:J26"/>
    <mergeCell ref="A18:J18"/>
    <mergeCell ref="A20:J20"/>
    <mergeCell ref="I10:I15"/>
    <mergeCell ref="J10:J15"/>
    <mergeCell ref="G13:G15"/>
    <mergeCell ref="H13:H15"/>
    <mergeCell ref="A16:J16"/>
    <mergeCell ref="A10:A15"/>
    <mergeCell ref="A1:J1"/>
    <mergeCell ref="A2:J2"/>
    <mergeCell ref="A3:J5"/>
    <mergeCell ref="A6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2015-11-22T11:13:07Z</cp:lastPrinted>
  <dcterms:created xsi:type="dcterms:W3CDTF">2012-10-17T16:10:23Z</dcterms:created>
  <dcterms:modified xsi:type="dcterms:W3CDTF">2015-11-24T07:04:02Z</dcterms:modified>
  <cp:category/>
  <cp:version/>
  <cp:contentType/>
  <cp:contentStatus/>
</cp:coreProperties>
</file>