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645" tabRatio="735" activeTab="0"/>
  </bookViews>
  <sheets>
    <sheet name="Подразделения" sheetId="1" r:id="rId1"/>
  </sheets>
  <definedNames/>
  <calcPr fullCalcOnLoad="1"/>
</workbook>
</file>

<file path=xl/sharedStrings.xml><?xml version="1.0" encoding="utf-8"?>
<sst xmlns="http://schemas.openxmlformats.org/spreadsheetml/2006/main" count="164" uniqueCount="95">
  <si>
    <t>П  Р  О  Т  О  К  О  Л</t>
  </si>
  <si>
    <t>Ком</t>
  </si>
  <si>
    <t>Г</t>
  </si>
  <si>
    <t>М</t>
  </si>
  <si>
    <t>О</t>
  </si>
  <si>
    <t>А</t>
  </si>
  <si>
    <t>Д</t>
  </si>
  <si>
    <t>Е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</si>
  <si>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</si>
  <si>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</si>
  <si>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</si>
  <si>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</si>
  <si>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</si>
  <si>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</si>
  <si>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</si>
  <si>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</si>
  <si>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 О М А Н Д А</t>
  </si>
  <si>
    <t>Т</t>
  </si>
  <si>
    <t>К</t>
  </si>
  <si>
    <t>тренера</t>
  </si>
  <si>
    <t>рожд</t>
  </si>
  <si>
    <t>Главный судья</t>
  </si>
  <si>
    <t>Главный секретарь</t>
  </si>
  <si>
    <t>РЫВОК</t>
  </si>
  <si>
    <t>У</t>
  </si>
  <si>
    <t>Судья</t>
  </si>
  <si>
    <t>Копосов А.Н. РК г.Кирово-Чепецк</t>
  </si>
  <si>
    <t>КМС</t>
  </si>
  <si>
    <t>ТОЛЧОК</t>
  </si>
  <si>
    <t>РАЗРЯД</t>
  </si>
  <si>
    <t>Бронников С.А. 1 кат. г. К-Чепецк</t>
  </si>
  <si>
    <t>среди структурных подразделений</t>
  </si>
  <si>
    <t>Соревнований по гиревому спорту в рамках Спартакиады</t>
  </si>
  <si>
    <t xml:space="preserve"> </t>
  </si>
  <si>
    <t xml:space="preserve">Уланов Евгений </t>
  </si>
  <si>
    <t>Солодянников Александр</t>
  </si>
  <si>
    <t xml:space="preserve">  Двоеборье (т+р)- эстафета. Вес гирь - 16 кг. Регл. врем. - 36 мин</t>
  </si>
  <si>
    <t>СПСЧ № 2</t>
  </si>
  <si>
    <t>СПСЧ № 5</t>
  </si>
  <si>
    <t>СПСЧ № 4</t>
  </si>
  <si>
    <t>СПСЧ № 1</t>
  </si>
  <si>
    <t>СПСЧ № 47</t>
  </si>
  <si>
    <t>СПСЧ № 3</t>
  </si>
  <si>
    <t>Холманских Дмитрий</t>
  </si>
  <si>
    <t>на первенство ФГКУ "Специальное управление ФПС № 16 МЧС России"</t>
  </si>
  <si>
    <t>Кравец Сергей</t>
  </si>
  <si>
    <t>Хлебников Максим</t>
  </si>
  <si>
    <t>Карпенко Максим</t>
  </si>
  <si>
    <t>Еремин Алексей</t>
  </si>
  <si>
    <t>Кряжевских Дмитрий</t>
  </si>
  <si>
    <t xml:space="preserve">Колышницын Максим </t>
  </si>
  <si>
    <t>Строгонов Олег</t>
  </si>
  <si>
    <t>Горев Василий</t>
  </si>
  <si>
    <t>Зыков Антон</t>
  </si>
  <si>
    <t>Фонд поддержки и развития гиревого спорта имени Мишина С.Н.</t>
  </si>
  <si>
    <t>Морозов В.Е.  г. К-Чепецк</t>
  </si>
  <si>
    <t>Суворов Владимир</t>
  </si>
  <si>
    <t>Терюхов Евгений</t>
  </si>
  <si>
    <t>Марьинский Денис</t>
  </si>
  <si>
    <t>Михайлов Андрей</t>
  </si>
  <si>
    <t>Десятков Артем</t>
  </si>
  <si>
    <t>Пайдоверов П.Е. I кат. г. К-Чепецк</t>
  </si>
  <si>
    <t>Новосёлов Денис</t>
  </si>
  <si>
    <t>Меркушев Алексей</t>
  </si>
  <si>
    <t>Рогачев Евгений</t>
  </si>
  <si>
    <t>Дюняшев Е.Т.</t>
  </si>
  <si>
    <t xml:space="preserve">Дерюшев Андрей </t>
  </si>
  <si>
    <t xml:space="preserve">Колесов Владислав </t>
  </si>
  <si>
    <t xml:space="preserve">Куликов Константин </t>
  </si>
  <si>
    <t>Полтавский А.М.</t>
  </si>
  <si>
    <t>Зорин К.А.</t>
  </si>
  <si>
    <t>Зорин К.А..</t>
  </si>
  <si>
    <t>Широков О.Д.</t>
  </si>
  <si>
    <t xml:space="preserve">Веприков Алексей </t>
  </si>
  <si>
    <t xml:space="preserve">Шутов Радик </t>
  </si>
  <si>
    <t>Двойных П.А.</t>
  </si>
  <si>
    <t xml:space="preserve">Филиппов Иван </t>
  </si>
  <si>
    <t>Сергеев Д.В.</t>
  </si>
  <si>
    <t>Братухин Дмитрий</t>
  </si>
  <si>
    <t>Мухтасимов Ренат</t>
  </si>
  <si>
    <t>Иванков Андрей</t>
  </si>
  <si>
    <t>17 марта 2023 г.</t>
  </si>
  <si>
    <t xml:space="preserve">Кропанев Константин </t>
  </si>
  <si>
    <t>Эткеев Артём</t>
  </si>
  <si>
    <t>Прокошев Максим</t>
  </si>
  <si>
    <t>Малышев Роман</t>
  </si>
  <si>
    <t>Ситчихин Егор</t>
  </si>
  <si>
    <t xml:space="preserve">Синцов Егор </t>
  </si>
  <si>
    <t xml:space="preserve">Суслопаров Владислав </t>
  </si>
  <si>
    <t>СПСЧ № 4  2 помост</t>
  </si>
  <si>
    <t>СПСЧ № 47 1 помост</t>
  </si>
  <si>
    <t>СПСЧ № 5  3 помост</t>
  </si>
  <si>
    <t>СПСЧ № 1   4 помост</t>
  </si>
  <si>
    <t xml:space="preserve">СПСЧ № 3    5 помост </t>
  </si>
  <si>
    <t>СПСЧ № 2   6 помост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</si>
</sst>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0.0"/>
    <numFmt numFmtId="183" formatCode="0.000"/>
    <numFmt numFmtId="184" formatCode="#,##0.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[$-FC19]d\ mmmm\ yyyy\ &quot;г.&quot;"/>
  </numFmts>
  <fonts count="49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4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3" fillId="0" borderId="0" xfId="53" applyFont="1" applyAlignment="1">
      <alignment vertical="center" wrapText="1"/>
      <protection/>
    </xf>
    <xf numFmtId="0" fontId="4" fillId="0" borderId="0" xfId="53" applyFont="1" applyAlignment="1">
      <alignment vertical="center"/>
      <protection/>
    </xf>
    <xf numFmtId="0" fontId="8" fillId="0" borderId="11" xfId="0" applyFont="1" applyBorder="1" applyAlignment="1">
      <alignment horizontal="center"/>
    </xf>
    <xf numFmtId="0" fontId="8" fillId="0" borderId="0" xfId="53" applyFont="1" applyAlignment="1">
      <alignment vertic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2" fontId="8" fillId="0" borderId="20" xfId="0" applyNumberFormat="1" applyFont="1" applyFill="1" applyBorder="1" applyAlignment="1" applyProtection="1">
      <alignment horizontal="center"/>
      <protection/>
    </xf>
    <xf numFmtId="0" fontId="8" fillId="0" borderId="2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Fill="1" applyBorder="1" applyAlignment="1">
      <alignment horizontal="center"/>
    </xf>
    <xf numFmtId="2" fontId="8" fillId="0" borderId="26" xfId="0" applyNumberFormat="1" applyFont="1" applyFill="1" applyBorder="1" applyAlignment="1" applyProtection="1">
      <alignment/>
      <protection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30" xfId="53" applyFont="1" applyFill="1" applyBorder="1" applyAlignment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 applyProtection="1">
      <alignment horizontal="center"/>
      <protection/>
    </xf>
    <xf numFmtId="182" fontId="8" fillId="0" borderId="3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82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53" applyFont="1" applyAlignment="1">
      <alignment horizontal="center" vertical="center"/>
      <protection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0" xfId="53" applyFont="1" applyBorder="1" applyAlignment="1">
      <alignment vertical="center"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8" fillId="0" borderId="11" xfId="53" applyFont="1" applyBorder="1" applyAlignment="1">
      <alignment vertical="center"/>
      <protection/>
    </xf>
    <xf numFmtId="0" fontId="8" fillId="0" borderId="11" xfId="53" applyFont="1" applyBorder="1" applyAlignment="1">
      <alignment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10" fillId="0" borderId="29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2" fillId="0" borderId="0" xfId="53" applyFont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vertical="center"/>
    </xf>
    <xf numFmtId="0" fontId="13" fillId="0" borderId="0" xfId="53" applyFont="1" applyAlignment="1">
      <alignment vertical="center"/>
      <protection/>
    </xf>
    <xf numFmtId="2" fontId="14" fillId="0" borderId="29" xfId="0" applyNumberFormat="1" applyFont="1" applyBorder="1" applyAlignment="1">
      <alignment horizont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NumberFormat="1" applyFont="1" applyFill="1" applyBorder="1" applyAlignment="1" applyProtection="1">
      <alignment horizontal="center"/>
      <protection/>
    </xf>
    <xf numFmtId="0" fontId="8" fillId="0" borderId="36" xfId="0" applyNumberFormat="1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8" fillId="0" borderId="30" xfId="0" applyNumberFormat="1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NumberFormat="1" applyFont="1" applyFill="1" applyBorder="1" applyAlignment="1" applyProtection="1">
      <alignment horizontal="center"/>
      <protection/>
    </xf>
    <xf numFmtId="0" fontId="8" fillId="0" borderId="45" xfId="0" applyNumberFormat="1" applyFont="1" applyFill="1" applyBorder="1" applyAlignment="1" applyProtection="1">
      <alignment horizontal="center"/>
      <protection/>
    </xf>
    <xf numFmtId="0" fontId="8" fillId="0" borderId="44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11" fillId="0" borderId="39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view="pageBreakPreview" zoomScale="114" zoomScaleNormal="114" zoomScaleSheetLayoutView="114" zoomScalePageLayoutView="0" workbookViewId="0" topLeftCell="A1">
      <selection activeCell="A54" sqref="A54:IV61"/>
    </sheetView>
  </sheetViews>
  <sheetFormatPr defaultColWidth="8.00390625" defaultRowHeight="15.75"/>
  <cols>
    <col min="1" max="1" width="8.625" style="1" customWidth="1"/>
    <col min="2" max="2" width="8.625" style="2" customWidth="1"/>
    <col min="3" max="3" width="7.75390625" style="2" customWidth="1"/>
    <col min="4" max="4" width="7.125" style="2" customWidth="1"/>
    <col min="5" max="5" width="7.75390625" style="2" customWidth="1"/>
    <col min="6" max="6" width="6.50390625" style="2" customWidth="1"/>
    <col min="7" max="7" width="22.00390625" style="2" customWidth="1"/>
    <col min="8" max="8" width="0" style="2" hidden="1" customWidth="1"/>
    <col min="9" max="9" width="9.25390625" style="2" customWidth="1"/>
    <col min="10" max="10" width="5.00390625" style="2" customWidth="1"/>
    <col min="11" max="11" width="3.50390625" style="2" customWidth="1"/>
    <col min="12" max="12" width="6.625" style="2" hidden="1" customWidth="1"/>
    <col min="13" max="13" width="4.625" style="2" hidden="1" customWidth="1"/>
    <col min="14" max="14" width="9.00390625" style="2" customWidth="1"/>
    <col min="15" max="15" width="6.125" style="3" customWidth="1"/>
    <col min="16" max="16" width="11.375" style="2" customWidth="1"/>
    <col min="17" max="17" width="7.375" style="2" customWidth="1"/>
    <col min="18" max="18" width="3.125" style="2" customWidth="1"/>
    <col min="19" max="19" width="7.125" style="2" customWidth="1"/>
    <col min="20" max="20" width="8.00390625" style="2" hidden="1" customWidth="1"/>
    <col min="21" max="21" width="0.2421875" style="2" hidden="1" customWidth="1"/>
    <col min="22" max="16384" width="8.00390625" style="2" customWidth="1"/>
  </cols>
  <sheetData>
    <row r="1" spans="1:19" s="70" customFormat="1" ht="18.7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70" customFormat="1" ht="15" customHeight="1">
      <c r="A2" s="110"/>
      <c r="B2" s="110"/>
      <c r="C2" s="110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1"/>
      <c r="R2" s="71"/>
      <c r="S2" s="71"/>
    </row>
    <row r="3" spans="1:19" s="70" customFormat="1" ht="15.7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73" customFormat="1" ht="27.75" customHeight="1">
      <c r="A4" s="103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s="73" customFormat="1" ht="25.5" customHeight="1">
      <c r="A5" s="103" t="s">
        <v>44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s="73" customFormat="1" ht="25.5" customHeight="1">
      <c r="A6" s="103" t="s">
        <v>31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21" ht="30.75" customHeight="1" thickBot="1">
      <c r="A7" s="122" t="s">
        <v>81</v>
      </c>
      <c r="B7" s="122"/>
      <c r="C7" s="122"/>
      <c r="D7" s="120" t="s">
        <v>36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121"/>
      <c r="S7" s="121"/>
      <c r="T7" s="12"/>
      <c r="U7" s="12"/>
    </row>
    <row r="8" spans="1:21" ht="16.5" customHeight="1">
      <c r="A8" s="13"/>
      <c r="B8" s="14"/>
      <c r="C8" s="15"/>
      <c r="D8" s="16"/>
      <c r="E8" s="17"/>
      <c r="F8" s="99" t="s">
        <v>29</v>
      </c>
      <c r="G8" s="18"/>
      <c r="H8" s="16"/>
      <c r="I8" s="106" t="s">
        <v>28</v>
      </c>
      <c r="J8" s="111" t="s">
        <v>23</v>
      </c>
      <c r="K8" s="112"/>
      <c r="L8" s="112"/>
      <c r="M8" s="113"/>
      <c r="N8" s="16"/>
      <c r="O8" s="16"/>
      <c r="P8" s="16" t="s">
        <v>1</v>
      </c>
      <c r="Q8" s="19"/>
      <c r="R8" s="14"/>
      <c r="S8" s="20"/>
      <c r="T8" s="12"/>
      <c r="U8" s="12"/>
    </row>
    <row r="9" spans="1:21" ht="16.5" customHeight="1">
      <c r="A9" s="21"/>
      <c r="B9" s="22"/>
      <c r="C9" s="23"/>
      <c r="D9" s="24" t="s">
        <v>2</v>
      </c>
      <c r="E9" s="25"/>
      <c r="F9" s="100"/>
      <c r="G9" s="26"/>
      <c r="H9" s="26"/>
      <c r="I9" s="107"/>
      <c r="J9" s="114"/>
      <c r="K9" s="115"/>
      <c r="L9" s="115"/>
      <c r="M9" s="116"/>
      <c r="N9" s="24" t="s">
        <v>10</v>
      </c>
      <c r="O9" s="24" t="s">
        <v>3</v>
      </c>
      <c r="P9" s="27"/>
      <c r="Q9" s="28"/>
      <c r="R9" s="22"/>
      <c r="S9" s="29"/>
      <c r="T9" s="12"/>
      <c r="U9" s="12"/>
    </row>
    <row r="10" spans="1:21" ht="16.5" customHeight="1">
      <c r="A10" s="21"/>
      <c r="B10" s="22"/>
      <c r="C10" s="23"/>
      <c r="D10" s="24" t="s">
        <v>4</v>
      </c>
      <c r="E10" s="25"/>
      <c r="F10" s="100"/>
      <c r="G10" s="26"/>
      <c r="H10" s="24" t="s">
        <v>6</v>
      </c>
      <c r="I10" s="107"/>
      <c r="J10" s="114"/>
      <c r="K10" s="115"/>
      <c r="L10" s="115"/>
      <c r="M10" s="116"/>
      <c r="N10" s="24" t="s">
        <v>24</v>
      </c>
      <c r="O10" s="24" t="s">
        <v>7</v>
      </c>
      <c r="P10" s="27" t="s">
        <v>4</v>
      </c>
      <c r="Q10" s="28"/>
      <c r="R10" s="22"/>
      <c r="S10" s="29"/>
      <c r="T10" s="12"/>
      <c r="U10" s="12"/>
    </row>
    <row r="11" spans="1:21" ht="16.5" customHeight="1">
      <c r="A11" s="102" t="s">
        <v>8</v>
      </c>
      <c r="B11" s="102"/>
      <c r="C11" s="102"/>
      <c r="D11" s="27" t="s">
        <v>6</v>
      </c>
      <c r="E11" s="25" t="s">
        <v>9</v>
      </c>
      <c r="F11" s="100"/>
      <c r="G11" s="26"/>
      <c r="H11" s="24" t="s">
        <v>10</v>
      </c>
      <c r="I11" s="107"/>
      <c r="J11" s="114"/>
      <c r="K11" s="115"/>
      <c r="L11" s="115"/>
      <c r="M11" s="116"/>
      <c r="N11" s="24" t="s">
        <v>3</v>
      </c>
      <c r="O11" s="24" t="s">
        <v>10</v>
      </c>
      <c r="P11" s="27" t="s">
        <v>11</v>
      </c>
      <c r="Q11" s="104" t="s">
        <v>12</v>
      </c>
      <c r="R11" s="104"/>
      <c r="S11" s="104"/>
      <c r="T11" s="12"/>
      <c r="U11" s="12"/>
    </row>
    <row r="12" spans="1:21" ht="16.5" customHeight="1">
      <c r="A12" s="102" t="s">
        <v>13</v>
      </c>
      <c r="B12" s="102"/>
      <c r="C12" s="102"/>
      <c r="D12" s="27"/>
      <c r="E12" s="25" t="s">
        <v>14</v>
      </c>
      <c r="F12" s="100"/>
      <c r="G12" s="27" t="s">
        <v>16</v>
      </c>
      <c r="H12" s="24" t="s">
        <v>4</v>
      </c>
      <c r="I12" s="107"/>
      <c r="J12" s="114"/>
      <c r="K12" s="115"/>
      <c r="L12" s="115"/>
      <c r="M12" s="116"/>
      <c r="N12" s="27" t="s">
        <v>3</v>
      </c>
      <c r="O12" s="27" t="s">
        <v>17</v>
      </c>
      <c r="P12" s="27" t="s">
        <v>18</v>
      </c>
      <c r="Q12" s="104" t="s">
        <v>19</v>
      </c>
      <c r="R12" s="104"/>
      <c r="S12" s="104"/>
      <c r="T12" s="12"/>
      <c r="U12" s="12"/>
    </row>
    <row r="13" spans="1:21" ht="16.5" customHeight="1" thickBot="1">
      <c r="A13" s="30"/>
      <c r="B13" s="31"/>
      <c r="C13" s="32"/>
      <c r="D13" s="33" t="s">
        <v>20</v>
      </c>
      <c r="E13" s="34"/>
      <c r="F13" s="101"/>
      <c r="G13" s="35"/>
      <c r="H13" s="35"/>
      <c r="I13" s="108"/>
      <c r="J13" s="117"/>
      <c r="K13" s="118"/>
      <c r="L13" s="118"/>
      <c r="M13" s="119"/>
      <c r="N13" s="33" t="s">
        <v>5</v>
      </c>
      <c r="O13" s="33" t="s">
        <v>4</v>
      </c>
      <c r="P13" s="33" t="s">
        <v>15</v>
      </c>
      <c r="Q13" s="36"/>
      <c r="R13" s="31"/>
      <c r="S13" s="37"/>
      <c r="T13" s="12"/>
      <c r="U13" s="12"/>
    </row>
    <row r="14" spans="1:21" ht="16.5" customHeight="1">
      <c r="A14" s="96" t="s">
        <v>89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6.5" customHeight="1">
      <c r="A15" s="83" t="s">
        <v>62</v>
      </c>
      <c r="B15" s="84"/>
      <c r="C15" s="85"/>
      <c r="D15" s="67">
        <v>1992</v>
      </c>
      <c r="E15" s="74">
        <v>84</v>
      </c>
      <c r="F15" s="67"/>
      <c r="G15" s="69" t="s">
        <v>39</v>
      </c>
      <c r="H15" s="41"/>
      <c r="I15" s="42">
        <v>70</v>
      </c>
      <c r="J15" s="86">
        <v>91</v>
      </c>
      <c r="K15" s="86"/>
      <c r="L15" s="42"/>
      <c r="M15" s="43"/>
      <c r="N15" s="44">
        <f aca="true" t="shared" si="0" ref="N15:N20">SUM(I15+J15)</f>
        <v>161</v>
      </c>
      <c r="O15" s="43">
        <v>1</v>
      </c>
      <c r="P15" s="43"/>
      <c r="Q15" s="87" t="s">
        <v>72</v>
      </c>
      <c r="R15" s="87"/>
      <c r="S15" s="87"/>
      <c r="T15" s="12"/>
      <c r="U15" s="12"/>
    </row>
    <row r="16" spans="1:21" ht="16.5" customHeight="1">
      <c r="A16" s="83" t="s">
        <v>47</v>
      </c>
      <c r="B16" s="84"/>
      <c r="C16" s="85"/>
      <c r="D16" s="67">
        <v>1994</v>
      </c>
      <c r="E16" s="74">
        <v>66</v>
      </c>
      <c r="F16" s="67"/>
      <c r="G16" s="69" t="s">
        <v>39</v>
      </c>
      <c r="H16" s="41"/>
      <c r="I16" s="42">
        <v>55</v>
      </c>
      <c r="J16" s="86">
        <v>93</v>
      </c>
      <c r="K16" s="86"/>
      <c r="L16" s="42"/>
      <c r="M16" s="43"/>
      <c r="N16" s="44">
        <f t="shared" si="0"/>
        <v>148</v>
      </c>
      <c r="O16" s="43">
        <v>1</v>
      </c>
      <c r="P16" s="43"/>
      <c r="Q16" s="87" t="s">
        <v>72</v>
      </c>
      <c r="R16" s="87"/>
      <c r="S16" s="87"/>
      <c r="T16" s="12"/>
      <c r="U16" s="12"/>
    </row>
    <row r="17" spans="1:21" ht="16.5" customHeight="1">
      <c r="A17" s="83" t="s">
        <v>46</v>
      </c>
      <c r="B17" s="84"/>
      <c r="C17" s="85"/>
      <c r="D17" s="67">
        <v>1987</v>
      </c>
      <c r="E17" s="74">
        <v>79</v>
      </c>
      <c r="F17" s="67"/>
      <c r="G17" s="69" t="s">
        <v>39</v>
      </c>
      <c r="H17" s="41"/>
      <c r="I17" s="42">
        <v>73</v>
      </c>
      <c r="J17" s="86">
        <v>91</v>
      </c>
      <c r="K17" s="86"/>
      <c r="L17" s="42"/>
      <c r="M17" s="43"/>
      <c r="N17" s="44">
        <f t="shared" si="0"/>
        <v>164</v>
      </c>
      <c r="O17" s="43">
        <v>1</v>
      </c>
      <c r="P17" s="43"/>
      <c r="Q17" s="87" t="s">
        <v>72</v>
      </c>
      <c r="R17" s="87"/>
      <c r="S17" s="87"/>
      <c r="T17" s="12"/>
      <c r="U17" s="12"/>
    </row>
    <row r="18" spans="1:21" ht="16.5" customHeight="1">
      <c r="A18" s="83" t="s">
        <v>60</v>
      </c>
      <c r="B18" s="84"/>
      <c r="C18" s="85"/>
      <c r="D18" s="67">
        <v>1992</v>
      </c>
      <c r="E18" s="74">
        <v>77.8</v>
      </c>
      <c r="F18" s="67"/>
      <c r="G18" s="69" t="s">
        <v>39</v>
      </c>
      <c r="H18" s="41"/>
      <c r="I18" s="42">
        <v>72</v>
      </c>
      <c r="J18" s="86">
        <v>93</v>
      </c>
      <c r="K18" s="86"/>
      <c r="L18" s="42"/>
      <c r="M18" s="43"/>
      <c r="N18" s="44">
        <f t="shared" si="0"/>
        <v>165</v>
      </c>
      <c r="O18" s="43">
        <v>1</v>
      </c>
      <c r="P18" s="43"/>
      <c r="Q18" s="87" t="s">
        <v>72</v>
      </c>
      <c r="R18" s="87"/>
      <c r="S18" s="87"/>
      <c r="T18" s="12"/>
      <c r="U18" s="12"/>
    </row>
    <row r="19" spans="1:21" ht="16.5" customHeight="1">
      <c r="A19" s="83" t="s">
        <v>35</v>
      </c>
      <c r="B19" s="84"/>
      <c r="C19" s="85"/>
      <c r="D19" s="67">
        <v>1991</v>
      </c>
      <c r="E19" s="74">
        <v>84</v>
      </c>
      <c r="F19" s="67"/>
      <c r="G19" s="69" t="s">
        <v>39</v>
      </c>
      <c r="H19" s="41"/>
      <c r="I19" s="42">
        <v>86</v>
      </c>
      <c r="J19" s="86">
        <v>94</v>
      </c>
      <c r="K19" s="86"/>
      <c r="L19" s="42"/>
      <c r="M19" s="43"/>
      <c r="N19" s="44">
        <f t="shared" si="0"/>
        <v>180</v>
      </c>
      <c r="O19" s="43">
        <v>1</v>
      </c>
      <c r="P19" s="43"/>
      <c r="Q19" s="87" t="s">
        <v>72</v>
      </c>
      <c r="R19" s="87"/>
      <c r="S19" s="87"/>
      <c r="T19" s="12"/>
      <c r="U19" s="12"/>
    </row>
    <row r="20" spans="1:21" ht="16.5" customHeight="1">
      <c r="A20" s="83" t="s">
        <v>48</v>
      </c>
      <c r="B20" s="84"/>
      <c r="C20" s="85"/>
      <c r="D20" s="67">
        <v>1992</v>
      </c>
      <c r="E20" s="68">
        <v>93.45</v>
      </c>
      <c r="F20" s="67"/>
      <c r="G20" s="69" t="s">
        <v>39</v>
      </c>
      <c r="H20" s="41"/>
      <c r="I20" s="42">
        <v>80</v>
      </c>
      <c r="J20" s="86">
        <v>105</v>
      </c>
      <c r="K20" s="86"/>
      <c r="L20" s="42"/>
      <c r="M20" s="43"/>
      <c r="N20" s="44">
        <f t="shared" si="0"/>
        <v>185</v>
      </c>
      <c r="O20" s="43">
        <v>1</v>
      </c>
      <c r="P20" s="43"/>
      <c r="Q20" s="87" t="s">
        <v>72</v>
      </c>
      <c r="R20" s="87"/>
      <c r="S20" s="87"/>
      <c r="T20" s="12"/>
      <c r="U20" s="12"/>
    </row>
    <row r="21" spans="1:21" ht="16.5" customHeight="1" thickBot="1">
      <c r="A21" s="124"/>
      <c r="B21" s="125"/>
      <c r="C21" s="126"/>
      <c r="D21" s="38"/>
      <c r="E21" s="39"/>
      <c r="F21" s="38"/>
      <c r="G21" s="40"/>
      <c r="H21" s="41"/>
      <c r="I21" s="42"/>
      <c r="J21" s="86"/>
      <c r="K21" s="86"/>
      <c r="L21" s="42"/>
      <c r="M21" s="43"/>
      <c r="N21" s="44">
        <f>SUM(N15:N20)</f>
        <v>1003</v>
      </c>
      <c r="O21" s="43"/>
      <c r="P21" s="43"/>
      <c r="Q21" s="87"/>
      <c r="R21" s="87"/>
      <c r="S21" s="87"/>
      <c r="T21" s="12"/>
      <c r="U21" s="12"/>
    </row>
    <row r="22" spans="1:21" ht="16.5" customHeight="1">
      <c r="A22" s="96" t="s">
        <v>91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ht="16.5" customHeight="1">
      <c r="A23" s="83" t="s">
        <v>51</v>
      </c>
      <c r="B23" s="84"/>
      <c r="C23" s="85"/>
      <c r="D23" s="67">
        <v>1976</v>
      </c>
      <c r="E23" s="74">
        <v>84.05</v>
      </c>
      <c r="F23" s="67"/>
      <c r="G23" s="69" t="s">
        <v>38</v>
      </c>
      <c r="H23" s="41"/>
      <c r="I23" s="42">
        <v>100</v>
      </c>
      <c r="J23" s="86">
        <v>105</v>
      </c>
      <c r="K23" s="86"/>
      <c r="L23" s="42"/>
      <c r="M23" s="43"/>
      <c r="N23" s="44">
        <f aca="true" t="shared" si="1" ref="N23:N28">SUM(I23+J23)</f>
        <v>205</v>
      </c>
      <c r="O23" s="43">
        <v>2</v>
      </c>
      <c r="P23" s="43"/>
      <c r="Q23" s="87" t="s">
        <v>77</v>
      </c>
      <c r="R23" s="87"/>
      <c r="S23" s="87"/>
      <c r="T23" s="12"/>
      <c r="U23" s="12"/>
    </row>
    <row r="24" spans="1:21" ht="16.5" customHeight="1">
      <c r="A24" s="83" t="s">
        <v>74</v>
      </c>
      <c r="B24" s="84"/>
      <c r="C24" s="85"/>
      <c r="D24" s="67">
        <v>1993</v>
      </c>
      <c r="E24" s="74">
        <v>74</v>
      </c>
      <c r="F24" s="67"/>
      <c r="G24" s="69" t="s">
        <v>38</v>
      </c>
      <c r="H24" s="41"/>
      <c r="I24" s="42">
        <v>70</v>
      </c>
      <c r="J24" s="86">
        <v>92</v>
      </c>
      <c r="K24" s="86"/>
      <c r="L24" s="42"/>
      <c r="M24" s="43"/>
      <c r="N24" s="44">
        <f t="shared" si="1"/>
        <v>162</v>
      </c>
      <c r="O24" s="43">
        <v>2</v>
      </c>
      <c r="P24" s="43"/>
      <c r="Q24" s="87" t="s">
        <v>77</v>
      </c>
      <c r="R24" s="87"/>
      <c r="S24" s="87"/>
      <c r="T24" s="12"/>
      <c r="U24" s="12"/>
    </row>
    <row r="25" spans="1:21" ht="16.5" customHeight="1">
      <c r="A25" s="83" t="s">
        <v>73</v>
      </c>
      <c r="B25" s="84"/>
      <c r="C25" s="85"/>
      <c r="D25" s="67">
        <v>1996</v>
      </c>
      <c r="E25" s="74">
        <v>78</v>
      </c>
      <c r="F25" s="67"/>
      <c r="G25" s="69" t="s">
        <v>38</v>
      </c>
      <c r="H25" s="41"/>
      <c r="I25" s="42">
        <v>70</v>
      </c>
      <c r="J25" s="86">
        <v>76</v>
      </c>
      <c r="K25" s="86"/>
      <c r="L25" s="42"/>
      <c r="M25" s="42"/>
      <c r="N25" s="44">
        <f>SUM(I25+J25)</f>
        <v>146</v>
      </c>
      <c r="O25" s="43">
        <v>2</v>
      </c>
      <c r="P25" s="42"/>
      <c r="Q25" s="87" t="s">
        <v>77</v>
      </c>
      <c r="R25" s="87"/>
      <c r="S25" s="87"/>
      <c r="T25" s="12"/>
      <c r="U25" s="12"/>
    </row>
    <row r="26" spans="1:21" ht="16.5" customHeight="1">
      <c r="A26" s="83" t="s">
        <v>52</v>
      </c>
      <c r="B26" s="84"/>
      <c r="C26" s="85"/>
      <c r="D26" s="67">
        <v>1987</v>
      </c>
      <c r="E26" s="74">
        <v>62.8</v>
      </c>
      <c r="F26" s="67"/>
      <c r="G26" s="69" t="s">
        <v>38</v>
      </c>
      <c r="H26" s="41"/>
      <c r="I26" s="42">
        <v>65</v>
      </c>
      <c r="J26" s="86">
        <v>93</v>
      </c>
      <c r="K26" s="86"/>
      <c r="L26" s="42"/>
      <c r="M26" s="43"/>
      <c r="N26" s="44">
        <f t="shared" si="1"/>
        <v>158</v>
      </c>
      <c r="O26" s="43">
        <v>2</v>
      </c>
      <c r="P26" s="43"/>
      <c r="Q26" s="87" t="s">
        <v>77</v>
      </c>
      <c r="R26" s="87"/>
      <c r="S26" s="87"/>
      <c r="T26" s="12"/>
      <c r="U26" s="12"/>
    </row>
    <row r="27" spans="1:21" ht="16.5" customHeight="1">
      <c r="A27" s="83" t="s">
        <v>78</v>
      </c>
      <c r="B27" s="84"/>
      <c r="C27" s="85"/>
      <c r="D27" s="67">
        <v>1994</v>
      </c>
      <c r="E27" s="74">
        <v>93.2</v>
      </c>
      <c r="F27" s="67"/>
      <c r="G27" s="69" t="s">
        <v>38</v>
      </c>
      <c r="H27" s="41"/>
      <c r="I27" s="42">
        <v>55</v>
      </c>
      <c r="J27" s="86">
        <v>100</v>
      </c>
      <c r="K27" s="86"/>
      <c r="L27" s="42"/>
      <c r="M27" s="43"/>
      <c r="N27" s="44">
        <f t="shared" si="1"/>
        <v>155</v>
      </c>
      <c r="O27" s="43">
        <v>2</v>
      </c>
      <c r="P27" s="43"/>
      <c r="Q27" s="87" t="s">
        <v>77</v>
      </c>
      <c r="R27" s="87"/>
      <c r="S27" s="87"/>
      <c r="T27" s="12"/>
      <c r="U27" s="12"/>
    </row>
    <row r="28" spans="1:21" ht="16.5" customHeight="1">
      <c r="A28" s="123" t="s">
        <v>82</v>
      </c>
      <c r="B28" s="84"/>
      <c r="C28" s="85"/>
      <c r="D28" s="67">
        <v>1990</v>
      </c>
      <c r="E28" s="74">
        <v>107</v>
      </c>
      <c r="F28" s="67"/>
      <c r="G28" s="69" t="s">
        <v>38</v>
      </c>
      <c r="H28" s="41"/>
      <c r="I28" s="42">
        <v>70</v>
      </c>
      <c r="J28" s="86">
        <v>76</v>
      </c>
      <c r="K28" s="86"/>
      <c r="L28" s="42"/>
      <c r="M28" s="43"/>
      <c r="N28" s="44">
        <f t="shared" si="1"/>
        <v>146</v>
      </c>
      <c r="O28" s="43">
        <v>2</v>
      </c>
      <c r="P28" s="43"/>
      <c r="Q28" s="87" t="s">
        <v>77</v>
      </c>
      <c r="R28" s="87"/>
      <c r="S28" s="87"/>
      <c r="T28" s="12"/>
      <c r="U28" s="12"/>
    </row>
    <row r="29" spans="1:21" ht="16.5" customHeight="1" thickBot="1">
      <c r="A29" s="88"/>
      <c r="B29" s="89"/>
      <c r="C29" s="90"/>
      <c r="D29" s="38"/>
      <c r="E29" s="39"/>
      <c r="F29" s="38"/>
      <c r="G29" s="40"/>
      <c r="H29" s="41"/>
      <c r="I29" s="42"/>
      <c r="J29" s="91"/>
      <c r="K29" s="92"/>
      <c r="L29" s="42"/>
      <c r="M29" s="43"/>
      <c r="N29" s="44">
        <f>SUM(N23:N28)</f>
        <v>972</v>
      </c>
      <c r="O29" s="43"/>
      <c r="P29" s="43"/>
      <c r="Q29" s="93" t="s">
        <v>77</v>
      </c>
      <c r="R29" s="94"/>
      <c r="S29" s="95"/>
      <c r="T29" s="12"/>
      <c r="U29" s="12"/>
    </row>
    <row r="30" spans="1:21" ht="16.5" customHeight="1">
      <c r="A30" s="96" t="s">
        <v>93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ht="16.5" customHeight="1">
      <c r="A31" s="83" t="s">
        <v>53</v>
      </c>
      <c r="B31" s="84"/>
      <c r="C31" s="85"/>
      <c r="D31" s="67">
        <v>1986</v>
      </c>
      <c r="E31" s="68">
        <v>67</v>
      </c>
      <c r="F31" s="67"/>
      <c r="G31" s="69" t="s">
        <v>42</v>
      </c>
      <c r="H31" s="41"/>
      <c r="I31" s="42">
        <v>64</v>
      </c>
      <c r="J31" s="86">
        <v>87</v>
      </c>
      <c r="K31" s="86"/>
      <c r="L31" s="42"/>
      <c r="M31" s="43"/>
      <c r="N31" s="44">
        <f aca="true" t="shared" si="2" ref="N31:N36">SUM(I31+J31)</f>
        <v>151</v>
      </c>
      <c r="O31" s="43">
        <v>3</v>
      </c>
      <c r="P31" s="43"/>
      <c r="Q31" s="87" t="s">
        <v>65</v>
      </c>
      <c r="R31" s="87"/>
      <c r="S31" s="87"/>
      <c r="T31" s="12"/>
      <c r="U31" s="12"/>
    </row>
    <row r="32" spans="1:21" ht="16.5" customHeight="1">
      <c r="A32" s="83" t="s">
        <v>85</v>
      </c>
      <c r="B32" s="84"/>
      <c r="C32" s="85"/>
      <c r="D32" s="67">
        <v>1983</v>
      </c>
      <c r="E32" s="68">
        <v>81</v>
      </c>
      <c r="F32" s="67"/>
      <c r="G32" s="69" t="s">
        <v>42</v>
      </c>
      <c r="H32" s="41"/>
      <c r="I32" s="42">
        <v>72</v>
      </c>
      <c r="J32" s="86">
        <v>82</v>
      </c>
      <c r="K32" s="86"/>
      <c r="L32" s="42"/>
      <c r="M32" s="43"/>
      <c r="N32" s="44">
        <f t="shared" si="2"/>
        <v>154</v>
      </c>
      <c r="O32" s="43">
        <v>3</v>
      </c>
      <c r="P32" s="43"/>
      <c r="Q32" s="87" t="s">
        <v>65</v>
      </c>
      <c r="R32" s="87"/>
      <c r="S32" s="87"/>
      <c r="T32" s="12"/>
      <c r="U32" s="12"/>
    </row>
    <row r="33" spans="1:21" ht="16.5" customHeight="1">
      <c r="A33" s="83" t="s">
        <v>86</v>
      </c>
      <c r="B33" s="84"/>
      <c r="C33" s="85"/>
      <c r="D33" s="67">
        <v>1986</v>
      </c>
      <c r="E33" s="68">
        <v>81</v>
      </c>
      <c r="F33" s="67"/>
      <c r="G33" s="69" t="s">
        <v>42</v>
      </c>
      <c r="H33" s="41"/>
      <c r="I33" s="42">
        <v>74</v>
      </c>
      <c r="J33" s="86">
        <v>80</v>
      </c>
      <c r="K33" s="86"/>
      <c r="L33" s="42"/>
      <c r="M33" s="43"/>
      <c r="N33" s="44">
        <f t="shared" si="2"/>
        <v>154</v>
      </c>
      <c r="O33" s="43">
        <v>3</v>
      </c>
      <c r="P33" s="43"/>
      <c r="Q33" s="87" t="s">
        <v>65</v>
      </c>
      <c r="R33" s="87"/>
      <c r="S33" s="87"/>
      <c r="T33" s="12"/>
      <c r="U33" s="12"/>
    </row>
    <row r="34" spans="1:21" ht="16.5" customHeight="1">
      <c r="A34" s="83" t="s">
        <v>49</v>
      </c>
      <c r="B34" s="84"/>
      <c r="C34" s="85"/>
      <c r="D34" s="67">
        <v>1987</v>
      </c>
      <c r="E34" s="68">
        <v>86</v>
      </c>
      <c r="F34" s="67"/>
      <c r="G34" s="69" t="s">
        <v>42</v>
      </c>
      <c r="H34" s="41"/>
      <c r="I34" s="42">
        <v>66</v>
      </c>
      <c r="J34" s="86">
        <v>83</v>
      </c>
      <c r="K34" s="86"/>
      <c r="L34" s="42"/>
      <c r="M34" s="43"/>
      <c r="N34" s="44">
        <f t="shared" si="2"/>
        <v>149</v>
      </c>
      <c r="O34" s="43">
        <v>3</v>
      </c>
      <c r="P34" s="43"/>
      <c r="Q34" s="87" t="s">
        <v>65</v>
      </c>
      <c r="R34" s="87"/>
      <c r="S34" s="87"/>
      <c r="T34" s="12"/>
      <c r="U34" s="12"/>
    </row>
    <row r="35" spans="1:21" ht="16.5" customHeight="1">
      <c r="A35" s="83" t="s">
        <v>57</v>
      </c>
      <c r="B35" s="84"/>
      <c r="C35" s="85"/>
      <c r="D35" s="67">
        <v>1998</v>
      </c>
      <c r="E35" s="68">
        <v>79.05</v>
      </c>
      <c r="F35" s="67"/>
      <c r="G35" s="69" t="s">
        <v>42</v>
      </c>
      <c r="H35" s="41"/>
      <c r="I35" s="42">
        <v>34</v>
      </c>
      <c r="J35" s="86">
        <v>103</v>
      </c>
      <c r="K35" s="86"/>
      <c r="L35" s="42"/>
      <c r="M35" s="43"/>
      <c r="N35" s="44">
        <f t="shared" si="2"/>
        <v>137</v>
      </c>
      <c r="O35" s="43">
        <v>3</v>
      </c>
      <c r="P35" s="43"/>
      <c r="Q35" s="87" t="s">
        <v>65</v>
      </c>
      <c r="R35" s="87"/>
      <c r="S35" s="87"/>
      <c r="T35" s="12"/>
      <c r="U35" s="12"/>
    </row>
    <row r="36" spans="1:21" ht="16.5" customHeight="1" thickBot="1">
      <c r="A36" s="83" t="s">
        <v>58</v>
      </c>
      <c r="B36" s="84"/>
      <c r="C36" s="85"/>
      <c r="D36" s="67">
        <v>1991</v>
      </c>
      <c r="E36" s="68">
        <v>108.7</v>
      </c>
      <c r="F36" s="67"/>
      <c r="G36" s="69" t="s">
        <v>42</v>
      </c>
      <c r="H36" s="41"/>
      <c r="I36" s="42">
        <v>86</v>
      </c>
      <c r="J36" s="86">
        <v>86</v>
      </c>
      <c r="K36" s="86"/>
      <c r="L36" s="42"/>
      <c r="M36" s="43"/>
      <c r="N36" s="44">
        <f t="shared" si="2"/>
        <v>172</v>
      </c>
      <c r="O36" s="43">
        <v>3</v>
      </c>
      <c r="P36" s="43"/>
      <c r="Q36" s="87" t="s">
        <v>65</v>
      </c>
      <c r="R36" s="87"/>
      <c r="S36" s="87"/>
      <c r="T36" s="12"/>
      <c r="U36" s="12"/>
    </row>
    <row r="37" spans="1:21" ht="16.5" customHeight="1" thickBot="1">
      <c r="A37" s="75"/>
      <c r="B37" s="76"/>
      <c r="C37" s="77"/>
      <c r="D37" s="38"/>
      <c r="E37" s="39"/>
      <c r="F37" s="38"/>
      <c r="G37" s="40"/>
      <c r="H37" s="41"/>
      <c r="I37" s="42"/>
      <c r="J37" s="78"/>
      <c r="K37" s="79"/>
      <c r="L37" s="42"/>
      <c r="M37" s="43"/>
      <c r="N37" s="44">
        <f>SUM(N31:N36)</f>
        <v>917</v>
      </c>
      <c r="O37" s="43">
        <v>3</v>
      </c>
      <c r="P37" s="43"/>
      <c r="Q37" s="80"/>
      <c r="R37" s="81"/>
      <c r="S37" s="82"/>
      <c r="T37" s="12"/>
      <c r="U37" s="12"/>
    </row>
    <row r="38" spans="1:21" ht="16.5" customHeight="1">
      <c r="A38" s="96" t="s">
        <v>90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ht="16.5" customHeight="1">
      <c r="A39" s="83" t="s">
        <v>76</v>
      </c>
      <c r="B39" s="84"/>
      <c r="C39" s="85"/>
      <c r="D39" s="67">
        <v>1986</v>
      </c>
      <c r="E39" s="74">
        <v>78</v>
      </c>
      <c r="F39" s="67"/>
      <c r="G39" s="69" t="s">
        <v>41</v>
      </c>
      <c r="H39" s="41"/>
      <c r="I39" s="42">
        <v>72</v>
      </c>
      <c r="J39" s="86">
        <v>86</v>
      </c>
      <c r="K39" s="86"/>
      <c r="L39" s="42"/>
      <c r="M39" s="43"/>
      <c r="N39" s="44">
        <f aca="true" t="shared" si="3" ref="N39:N44">SUM(I39+J39)</f>
        <v>158</v>
      </c>
      <c r="O39" s="43">
        <v>4</v>
      </c>
      <c r="P39" s="43"/>
      <c r="Q39" s="87" t="s">
        <v>75</v>
      </c>
      <c r="R39" s="87"/>
      <c r="S39" s="87"/>
      <c r="T39" s="12"/>
      <c r="U39" s="12"/>
    </row>
    <row r="40" spans="1:21" ht="16.5" customHeight="1">
      <c r="A40" s="83" t="s">
        <v>34</v>
      </c>
      <c r="B40" s="84"/>
      <c r="C40" s="85"/>
      <c r="D40" s="67">
        <v>1982</v>
      </c>
      <c r="E40" s="74">
        <v>68</v>
      </c>
      <c r="F40" s="67"/>
      <c r="G40" s="69" t="s">
        <v>41</v>
      </c>
      <c r="H40" s="41"/>
      <c r="I40" s="42">
        <v>98</v>
      </c>
      <c r="J40" s="86">
        <v>98</v>
      </c>
      <c r="K40" s="86"/>
      <c r="L40" s="42"/>
      <c r="M40" s="43"/>
      <c r="N40" s="44">
        <f t="shared" si="3"/>
        <v>196</v>
      </c>
      <c r="O40" s="43">
        <v>4</v>
      </c>
      <c r="P40" s="43"/>
      <c r="Q40" s="87" t="s">
        <v>75</v>
      </c>
      <c r="R40" s="87"/>
      <c r="S40" s="87"/>
      <c r="T40" s="12"/>
      <c r="U40" s="12"/>
    </row>
    <row r="41" spans="1:21" ht="16.5" customHeight="1">
      <c r="A41" s="83" t="s">
        <v>79</v>
      </c>
      <c r="B41" s="97"/>
      <c r="C41" s="98"/>
      <c r="D41" s="67">
        <v>1988</v>
      </c>
      <c r="E41" s="74">
        <v>70.6</v>
      </c>
      <c r="F41" s="67"/>
      <c r="G41" s="69" t="s">
        <v>41</v>
      </c>
      <c r="H41" s="41"/>
      <c r="I41" s="42">
        <v>65</v>
      </c>
      <c r="J41" s="86">
        <v>91</v>
      </c>
      <c r="K41" s="86"/>
      <c r="L41" s="42"/>
      <c r="M41" s="43"/>
      <c r="N41" s="44">
        <f t="shared" si="3"/>
        <v>156</v>
      </c>
      <c r="O41" s="43">
        <v>4</v>
      </c>
      <c r="P41" s="43"/>
      <c r="Q41" s="87" t="s">
        <v>75</v>
      </c>
      <c r="R41" s="87"/>
      <c r="S41" s="87"/>
      <c r="T41" s="12"/>
      <c r="U41" s="12"/>
    </row>
    <row r="42" spans="1:21" s="4" customFormat="1" ht="16.5" customHeight="1">
      <c r="A42" s="83" t="s">
        <v>80</v>
      </c>
      <c r="B42" s="84"/>
      <c r="C42" s="85"/>
      <c r="D42" s="67">
        <v>1984</v>
      </c>
      <c r="E42" s="74">
        <v>65.2</v>
      </c>
      <c r="F42" s="67"/>
      <c r="G42" s="69" t="s">
        <v>41</v>
      </c>
      <c r="H42" s="41"/>
      <c r="I42" s="42">
        <v>44</v>
      </c>
      <c r="J42" s="86">
        <v>76</v>
      </c>
      <c r="K42" s="86"/>
      <c r="L42" s="42"/>
      <c r="M42" s="43"/>
      <c r="N42" s="44">
        <f t="shared" si="3"/>
        <v>120</v>
      </c>
      <c r="O42" s="43">
        <v>4</v>
      </c>
      <c r="P42" s="43"/>
      <c r="Q42" s="87" t="s">
        <v>75</v>
      </c>
      <c r="R42" s="87"/>
      <c r="S42" s="87"/>
      <c r="T42" s="12"/>
      <c r="U42" s="12"/>
    </row>
    <row r="43" spans="1:21" ht="16.5" customHeight="1">
      <c r="A43" s="83" t="s">
        <v>59</v>
      </c>
      <c r="B43" s="84"/>
      <c r="C43" s="85"/>
      <c r="D43" s="67">
        <v>1994</v>
      </c>
      <c r="E43" s="74">
        <v>90</v>
      </c>
      <c r="F43" s="67"/>
      <c r="G43" s="69" t="s">
        <v>41</v>
      </c>
      <c r="H43" s="41"/>
      <c r="I43" s="42">
        <v>52</v>
      </c>
      <c r="J43" s="86">
        <v>79</v>
      </c>
      <c r="K43" s="86"/>
      <c r="L43" s="42"/>
      <c r="M43" s="43"/>
      <c r="N43" s="44">
        <f t="shared" si="3"/>
        <v>131</v>
      </c>
      <c r="O43" s="43">
        <v>4</v>
      </c>
      <c r="P43" s="43"/>
      <c r="Q43" s="87" t="s">
        <v>75</v>
      </c>
      <c r="R43" s="87"/>
      <c r="S43" s="87"/>
      <c r="T43" s="12"/>
      <c r="U43" s="12"/>
    </row>
    <row r="44" spans="1:21" s="4" customFormat="1" ht="16.5" customHeight="1">
      <c r="A44" s="83" t="s">
        <v>50</v>
      </c>
      <c r="B44" s="84"/>
      <c r="C44" s="85"/>
      <c r="D44" s="67">
        <v>1986</v>
      </c>
      <c r="E44" s="74">
        <v>90</v>
      </c>
      <c r="F44" s="67"/>
      <c r="G44" s="69" t="s">
        <v>41</v>
      </c>
      <c r="H44" s="41"/>
      <c r="I44" s="42">
        <v>59</v>
      </c>
      <c r="J44" s="86">
        <v>82</v>
      </c>
      <c r="K44" s="86"/>
      <c r="L44" s="42"/>
      <c r="M44" s="43"/>
      <c r="N44" s="44">
        <f t="shared" si="3"/>
        <v>141</v>
      </c>
      <c r="O44" s="43">
        <v>4</v>
      </c>
      <c r="P44" s="43"/>
      <c r="Q44" s="87" t="s">
        <v>75</v>
      </c>
      <c r="R44" s="87"/>
      <c r="S44" s="87"/>
      <c r="T44" s="12"/>
      <c r="U44" s="12"/>
    </row>
    <row r="45" spans="1:21" ht="16.5" customHeight="1" thickBot="1">
      <c r="A45" s="88"/>
      <c r="B45" s="89"/>
      <c r="C45" s="90"/>
      <c r="D45" s="38"/>
      <c r="E45" s="39"/>
      <c r="F45" s="38"/>
      <c r="G45" s="40"/>
      <c r="H45" s="41"/>
      <c r="I45" s="42"/>
      <c r="J45" s="91"/>
      <c r="K45" s="92"/>
      <c r="L45" s="42"/>
      <c r="M45" s="43"/>
      <c r="N45" s="44">
        <f>SUM(N39:N44)</f>
        <v>902</v>
      </c>
      <c r="O45" s="43"/>
      <c r="P45" s="43"/>
      <c r="Q45" s="93"/>
      <c r="R45" s="94"/>
      <c r="S45" s="95"/>
      <c r="T45" s="12"/>
      <c r="U45" s="12"/>
    </row>
    <row r="46" spans="1:21" ht="16.5" customHeight="1">
      <c r="A46" s="96" t="s">
        <v>92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ht="16.5" customHeight="1">
      <c r="A47" s="83" t="s">
        <v>63</v>
      </c>
      <c r="B47" s="84"/>
      <c r="C47" s="85"/>
      <c r="D47" s="67">
        <v>1993</v>
      </c>
      <c r="E47" s="68">
        <v>77</v>
      </c>
      <c r="F47" s="67"/>
      <c r="G47" s="69" t="s">
        <v>40</v>
      </c>
      <c r="H47" s="41"/>
      <c r="I47" s="42">
        <v>45</v>
      </c>
      <c r="J47" s="86">
        <v>76</v>
      </c>
      <c r="K47" s="86"/>
      <c r="L47" s="42"/>
      <c r="M47" s="43"/>
      <c r="N47" s="44">
        <f aca="true" t="shared" si="4" ref="N47:N52">SUM(I47+J47)</f>
        <v>121</v>
      </c>
      <c r="O47" s="43">
        <v>5</v>
      </c>
      <c r="P47" s="43"/>
      <c r="Q47" s="87" t="s">
        <v>70</v>
      </c>
      <c r="R47" s="87"/>
      <c r="S47" s="87"/>
      <c r="T47" s="12"/>
      <c r="U47" s="12"/>
    </row>
    <row r="48" spans="1:21" ht="16.5" customHeight="1">
      <c r="A48" s="83" t="s">
        <v>56</v>
      </c>
      <c r="B48" s="84"/>
      <c r="C48" s="85"/>
      <c r="D48" s="67">
        <v>1996</v>
      </c>
      <c r="E48" s="68">
        <v>90</v>
      </c>
      <c r="F48" s="67"/>
      <c r="G48" s="69" t="s">
        <v>40</v>
      </c>
      <c r="H48" s="41"/>
      <c r="I48" s="42">
        <v>56</v>
      </c>
      <c r="J48" s="86">
        <v>83</v>
      </c>
      <c r="K48" s="86"/>
      <c r="L48" s="42"/>
      <c r="M48" s="43"/>
      <c r="N48" s="44">
        <f t="shared" si="4"/>
        <v>139</v>
      </c>
      <c r="O48" s="43">
        <v>5</v>
      </c>
      <c r="P48" s="43"/>
      <c r="Q48" s="87" t="s">
        <v>70</v>
      </c>
      <c r="R48" s="87"/>
      <c r="S48" s="87"/>
      <c r="T48" s="12"/>
      <c r="U48" s="12"/>
    </row>
    <row r="49" spans="1:21" ht="16.5" customHeight="1">
      <c r="A49" s="83" t="s">
        <v>64</v>
      </c>
      <c r="B49" s="84"/>
      <c r="C49" s="85"/>
      <c r="D49" s="67">
        <v>1992</v>
      </c>
      <c r="E49" s="68">
        <v>77.35</v>
      </c>
      <c r="F49" s="67"/>
      <c r="G49" s="69" t="s">
        <v>40</v>
      </c>
      <c r="H49" s="41"/>
      <c r="I49" s="42">
        <v>55</v>
      </c>
      <c r="J49" s="86">
        <v>81</v>
      </c>
      <c r="K49" s="86"/>
      <c r="L49" s="42"/>
      <c r="M49" s="42"/>
      <c r="N49" s="44">
        <f t="shared" si="4"/>
        <v>136</v>
      </c>
      <c r="O49" s="43">
        <v>5</v>
      </c>
      <c r="P49" s="42"/>
      <c r="Q49" s="87" t="s">
        <v>70</v>
      </c>
      <c r="R49" s="87"/>
      <c r="S49" s="87"/>
      <c r="T49" s="12"/>
      <c r="U49" s="12"/>
    </row>
    <row r="50" spans="1:21" ht="16.5" customHeight="1">
      <c r="A50" s="83" t="s">
        <v>45</v>
      </c>
      <c r="B50" s="84"/>
      <c r="C50" s="85"/>
      <c r="D50" s="67">
        <v>1980</v>
      </c>
      <c r="E50" s="68">
        <v>92.2</v>
      </c>
      <c r="F50" s="67"/>
      <c r="G50" s="69" t="s">
        <v>40</v>
      </c>
      <c r="H50" s="41"/>
      <c r="I50" s="42">
        <v>61</v>
      </c>
      <c r="J50" s="86">
        <v>82</v>
      </c>
      <c r="K50" s="86"/>
      <c r="L50" s="42"/>
      <c r="M50" s="43"/>
      <c r="N50" s="44">
        <f t="shared" si="4"/>
        <v>143</v>
      </c>
      <c r="O50" s="43">
        <v>5</v>
      </c>
      <c r="P50" s="43"/>
      <c r="Q50" s="87" t="s">
        <v>71</v>
      </c>
      <c r="R50" s="87"/>
      <c r="S50" s="87"/>
      <c r="T50" s="12"/>
      <c r="U50" s="12"/>
    </row>
    <row r="51" spans="1:21" ht="16.5" customHeight="1">
      <c r="A51" s="83" t="s">
        <v>83</v>
      </c>
      <c r="B51" s="84"/>
      <c r="C51" s="85"/>
      <c r="D51" s="67">
        <v>1996</v>
      </c>
      <c r="E51" s="68">
        <v>112.1</v>
      </c>
      <c r="F51" s="67"/>
      <c r="G51" s="69" t="s">
        <v>40</v>
      </c>
      <c r="H51" s="41"/>
      <c r="I51" s="42">
        <v>71</v>
      </c>
      <c r="J51" s="86">
        <v>74</v>
      </c>
      <c r="K51" s="86"/>
      <c r="L51" s="42"/>
      <c r="M51" s="43"/>
      <c r="N51" s="44">
        <f t="shared" si="4"/>
        <v>145</v>
      </c>
      <c r="O51" s="43">
        <v>5</v>
      </c>
      <c r="P51" s="43"/>
      <c r="Q51" s="87" t="s">
        <v>70</v>
      </c>
      <c r="R51" s="87"/>
      <c r="S51" s="87"/>
      <c r="T51" s="12"/>
      <c r="U51" s="12"/>
    </row>
    <row r="52" spans="1:21" ht="16.5" customHeight="1">
      <c r="A52" s="83" t="s">
        <v>84</v>
      </c>
      <c r="B52" s="84"/>
      <c r="C52" s="85"/>
      <c r="D52" s="67">
        <v>1980</v>
      </c>
      <c r="E52" s="68">
        <v>67</v>
      </c>
      <c r="F52" s="67"/>
      <c r="G52" s="69" t="s">
        <v>40</v>
      </c>
      <c r="H52" s="41"/>
      <c r="I52" s="42">
        <v>53</v>
      </c>
      <c r="J52" s="86">
        <v>81</v>
      </c>
      <c r="K52" s="86"/>
      <c r="L52" s="42"/>
      <c r="M52" s="43"/>
      <c r="N52" s="44">
        <f t="shared" si="4"/>
        <v>134</v>
      </c>
      <c r="O52" s="43">
        <v>5</v>
      </c>
      <c r="P52" s="43"/>
      <c r="Q52" s="87" t="s">
        <v>70</v>
      </c>
      <c r="R52" s="87"/>
      <c r="S52" s="87"/>
      <c r="T52" s="12"/>
      <c r="U52" s="12"/>
    </row>
    <row r="53" spans="1:21" ht="16.5" customHeight="1" thickBot="1">
      <c r="A53" s="88"/>
      <c r="B53" s="89"/>
      <c r="C53" s="90"/>
      <c r="D53" s="38"/>
      <c r="E53" s="39"/>
      <c r="F53" s="38"/>
      <c r="G53" s="40"/>
      <c r="H53" s="41"/>
      <c r="I53" s="42"/>
      <c r="J53" s="91"/>
      <c r="K53" s="92"/>
      <c r="L53" s="42"/>
      <c r="M53" s="43"/>
      <c r="N53" s="44">
        <f>SUM(N47:N52)</f>
        <v>818</v>
      </c>
      <c r="O53" s="43"/>
      <c r="P53" s="43"/>
      <c r="Q53" s="87" t="s">
        <v>70</v>
      </c>
      <c r="R53" s="87"/>
      <c r="S53" s="87"/>
      <c r="T53" s="12"/>
      <c r="U53" s="12"/>
    </row>
    <row r="54" spans="1:21" ht="16.5" customHeight="1">
      <c r="A54" s="96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ht="16.5" customHeight="1">
      <c r="A55" s="83" t="s">
        <v>66</v>
      </c>
      <c r="B55" s="84"/>
      <c r="C55" s="85"/>
      <c r="D55" s="67">
        <v>1986</v>
      </c>
      <c r="E55" s="68">
        <v>75.1</v>
      </c>
      <c r="F55" s="67"/>
      <c r="G55" s="69" t="s">
        <v>37</v>
      </c>
      <c r="H55" s="41"/>
      <c r="I55" s="42">
        <v>35</v>
      </c>
      <c r="J55" s="86">
        <v>65</v>
      </c>
      <c r="K55" s="86"/>
      <c r="L55" s="42"/>
      <c r="M55" s="43"/>
      <c r="N55" s="44">
        <f aca="true" t="shared" si="5" ref="N55:N60">SUM(I55+J55)</f>
        <v>100</v>
      </c>
      <c r="O55" s="43">
        <v>6</v>
      </c>
      <c r="P55" s="43"/>
      <c r="Q55" s="87" t="s">
        <v>69</v>
      </c>
      <c r="R55" s="87"/>
      <c r="S55" s="87"/>
      <c r="T55" s="12"/>
      <c r="U55" s="12"/>
    </row>
    <row r="56" spans="1:21" ht="16.5" customHeight="1">
      <c r="A56" s="83" t="s">
        <v>67</v>
      </c>
      <c r="B56" s="84"/>
      <c r="C56" s="85"/>
      <c r="D56" s="67">
        <v>1997</v>
      </c>
      <c r="E56" s="68">
        <v>84</v>
      </c>
      <c r="F56" s="67" t="s">
        <v>27</v>
      </c>
      <c r="G56" s="69" t="s">
        <v>37</v>
      </c>
      <c r="H56" s="41"/>
      <c r="I56" s="42">
        <v>25</v>
      </c>
      <c r="J56" s="86">
        <v>72</v>
      </c>
      <c r="K56" s="86"/>
      <c r="L56" s="42"/>
      <c r="M56" s="43"/>
      <c r="N56" s="44">
        <f t="shared" si="5"/>
        <v>97</v>
      </c>
      <c r="O56" s="43">
        <v>6</v>
      </c>
      <c r="P56" s="43"/>
      <c r="Q56" s="87" t="s">
        <v>69</v>
      </c>
      <c r="R56" s="87"/>
      <c r="S56" s="87"/>
      <c r="T56" s="12"/>
      <c r="U56" s="12"/>
    </row>
    <row r="57" spans="1:21" ht="16.5" customHeight="1">
      <c r="A57" s="83" t="s">
        <v>43</v>
      </c>
      <c r="B57" s="84"/>
      <c r="C57" s="85"/>
      <c r="D57" s="67">
        <v>1985</v>
      </c>
      <c r="E57" s="68">
        <v>67</v>
      </c>
      <c r="F57" s="67" t="s">
        <v>33</v>
      </c>
      <c r="G57" s="69" t="s">
        <v>37</v>
      </c>
      <c r="H57" s="41"/>
      <c r="I57" s="42">
        <v>61</v>
      </c>
      <c r="J57" s="86">
        <v>69</v>
      </c>
      <c r="K57" s="86"/>
      <c r="L57" s="42"/>
      <c r="M57" s="43"/>
      <c r="N57" s="44">
        <f t="shared" si="5"/>
        <v>130</v>
      </c>
      <c r="O57" s="43">
        <v>6</v>
      </c>
      <c r="P57" s="43"/>
      <c r="Q57" s="87" t="s">
        <v>69</v>
      </c>
      <c r="R57" s="87"/>
      <c r="S57" s="87"/>
      <c r="T57" s="12"/>
      <c r="U57" s="12"/>
    </row>
    <row r="58" spans="1:21" ht="16.5" customHeight="1">
      <c r="A58" s="83" t="s">
        <v>68</v>
      </c>
      <c r="B58" s="84"/>
      <c r="C58" s="85"/>
      <c r="D58" s="67">
        <v>1990</v>
      </c>
      <c r="E58" s="68">
        <v>65</v>
      </c>
      <c r="F58" s="67"/>
      <c r="G58" s="69" t="s">
        <v>37</v>
      </c>
      <c r="H58" s="41"/>
      <c r="I58" s="42">
        <v>44</v>
      </c>
      <c r="J58" s="86">
        <v>64</v>
      </c>
      <c r="K58" s="86"/>
      <c r="L58" s="42"/>
      <c r="M58" s="43"/>
      <c r="N58" s="44">
        <f t="shared" si="5"/>
        <v>108</v>
      </c>
      <c r="O58" s="43">
        <v>6</v>
      </c>
      <c r="P58" s="43"/>
      <c r="Q58" s="87" t="s">
        <v>69</v>
      </c>
      <c r="R58" s="87"/>
      <c r="S58" s="87"/>
      <c r="T58" s="12"/>
      <c r="U58" s="12"/>
    </row>
    <row r="59" spans="1:21" ht="16.5" customHeight="1">
      <c r="A59" s="83" t="s">
        <v>87</v>
      </c>
      <c r="B59" s="84"/>
      <c r="C59" s="85"/>
      <c r="D59" s="67">
        <v>2001</v>
      </c>
      <c r="E59" s="68">
        <v>97.45</v>
      </c>
      <c r="F59" s="67"/>
      <c r="G59" s="69" t="s">
        <v>37</v>
      </c>
      <c r="H59" s="41"/>
      <c r="I59" s="42">
        <v>36</v>
      </c>
      <c r="J59" s="86">
        <v>66</v>
      </c>
      <c r="K59" s="86"/>
      <c r="L59" s="42"/>
      <c r="M59" s="43"/>
      <c r="N59" s="44">
        <f t="shared" si="5"/>
        <v>102</v>
      </c>
      <c r="O59" s="43">
        <v>6</v>
      </c>
      <c r="P59" s="43"/>
      <c r="Q59" s="87" t="s">
        <v>69</v>
      </c>
      <c r="R59" s="87"/>
      <c r="S59" s="87"/>
      <c r="T59" s="12"/>
      <c r="U59" s="12"/>
    </row>
    <row r="60" spans="1:21" s="4" customFormat="1" ht="16.5" customHeight="1" thickBot="1">
      <c r="A60" s="83" t="s">
        <v>88</v>
      </c>
      <c r="B60" s="84"/>
      <c r="C60" s="85"/>
      <c r="D60" s="67">
        <v>1995</v>
      </c>
      <c r="E60" s="68">
        <v>75.45</v>
      </c>
      <c r="F60" s="67"/>
      <c r="G60" s="69" t="s">
        <v>37</v>
      </c>
      <c r="H60" s="41"/>
      <c r="I60" s="42">
        <v>39</v>
      </c>
      <c r="J60" s="86">
        <v>50</v>
      </c>
      <c r="K60" s="86"/>
      <c r="L60" s="42"/>
      <c r="M60" s="43"/>
      <c r="N60" s="44">
        <f t="shared" si="5"/>
        <v>89</v>
      </c>
      <c r="O60" s="43">
        <v>6</v>
      </c>
      <c r="P60" s="43"/>
      <c r="Q60" s="87" t="s">
        <v>69</v>
      </c>
      <c r="R60" s="87"/>
      <c r="S60" s="87"/>
      <c r="T60" s="12"/>
      <c r="U60" s="12"/>
    </row>
    <row r="61" spans="1:21" ht="16.5" customHeight="1">
      <c r="A61" s="75"/>
      <c r="B61" s="76"/>
      <c r="C61" s="77"/>
      <c r="D61" s="38"/>
      <c r="E61" s="39"/>
      <c r="F61" s="38"/>
      <c r="G61" s="40"/>
      <c r="H61" s="41"/>
      <c r="I61" s="42"/>
      <c r="J61" s="78"/>
      <c r="K61" s="79"/>
      <c r="L61" s="42"/>
      <c r="M61" s="43"/>
      <c r="N61" s="44">
        <f>SUM(N55:N60)</f>
        <v>626</v>
      </c>
      <c r="O61" s="43"/>
      <c r="P61" s="43"/>
      <c r="Q61" s="80"/>
      <c r="R61" s="81"/>
      <c r="S61" s="82"/>
      <c r="T61" s="12"/>
      <c r="U61" s="12"/>
    </row>
    <row r="62" spans="1:21" ht="16.5" customHeight="1">
      <c r="A62" s="45"/>
      <c r="B62" s="46"/>
      <c r="C62" s="46"/>
      <c r="D62" s="11"/>
      <c r="E62" s="47"/>
      <c r="F62" s="11"/>
      <c r="G62" s="48"/>
      <c r="H62" s="49"/>
      <c r="I62" s="50"/>
      <c r="J62" s="50"/>
      <c r="K62" s="50"/>
      <c r="L62" s="50"/>
      <c r="M62" s="51"/>
      <c r="N62" s="52"/>
      <c r="O62" s="51"/>
      <c r="P62" s="51"/>
      <c r="Q62" s="53"/>
      <c r="R62" s="53"/>
      <c r="S62" s="53"/>
      <c r="T62" s="12"/>
      <c r="U62" s="12"/>
    </row>
    <row r="63" spans="1:21" s="4" customFormat="1" ht="18.75" customHeight="1">
      <c r="A63" s="54"/>
      <c r="B63" s="105" t="s">
        <v>25</v>
      </c>
      <c r="C63" s="105"/>
      <c r="D63" s="56"/>
      <c r="E63" s="56"/>
      <c r="F63" s="56"/>
      <c r="G63" s="57"/>
      <c r="H63" s="58" t="s">
        <v>26</v>
      </c>
      <c r="I63" s="58"/>
      <c r="J63" s="58" t="s">
        <v>61</v>
      </c>
      <c r="K63" s="55"/>
      <c r="L63" s="59"/>
      <c r="M63" s="59"/>
      <c r="N63" s="59"/>
      <c r="O63" s="60"/>
      <c r="P63" s="59"/>
      <c r="Q63" s="12"/>
      <c r="R63" s="12"/>
      <c r="S63" s="12"/>
      <c r="T63" s="12"/>
      <c r="U63" s="12"/>
    </row>
    <row r="64" spans="1:21" s="4" customFormat="1" ht="24" customHeight="1">
      <c r="A64" s="54"/>
      <c r="B64" s="61" t="s">
        <v>21</v>
      </c>
      <c r="C64" s="61"/>
      <c r="D64" s="61"/>
      <c r="E64" s="62"/>
      <c r="F64" s="63"/>
      <c r="G64" s="58"/>
      <c r="H64" s="63"/>
      <c r="I64" s="63"/>
      <c r="J64" s="63" t="s">
        <v>30</v>
      </c>
      <c r="K64" s="62"/>
      <c r="L64" s="64"/>
      <c r="M64" s="64"/>
      <c r="N64" s="64"/>
      <c r="O64" s="65"/>
      <c r="P64" s="64"/>
      <c r="Q64" s="12"/>
      <c r="R64" s="12"/>
      <c r="S64" s="12"/>
      <c r="T64" s="12"/>
      <c r="U64" s="12"/>
    </row>
    <row r="65" spans="1:21" s="4" customFormat="1" ht="19.5" customHeight="1">
      <c r="A65" s="54"/>
      <c r="B65" s="63" t="s">
        <v>22</v>
      </c>
      <c r="C65" s="62"/>
      <c r="D65" s="62"/>
      <c r="E65" s="62"/>
      <c r="F65" s="62"/>
      <c r="G65" s="63"/>
      <c r="H65" s="66"/>
      <c r="I65" s="66"/>
      <c r="J65" s="66" t="s">
        <v>55</v>
      </c>
      <c r="K65" s="62"/>
      <c r="L65" s="64"/>
      <c r="M65" s="64"/>
      <c r="N65" s="64"/>
      <c r="O65" s="65"/>
      <c r="P65" s="64"/>
      <c r="Q65" s="12"/>
      <c r="R65" s="12"/>
      <c r="S65" s="12"/>
      <c r="T65" s="12"/>
      <c r="U65" s="12"/>
    </row>
    <row r="66" spans="1:21" s="4" customFormat="1" ht="15" customHeight="1">
      <c r="A66" s="6"/>
      <c r="B66" s="7"/>
      <c r="C66" s="7"/>
      <c r="D66" s="7"/>
      <c r="E66" s="7"/>
      <c r="F66" s="7"/>
      <c r="G66" s="8"/>
      <c r="H66" s="7"/>
      <c r="I66" s="7"/>
      <c r="J66" s="7"/>
      <c r="K66" s="7"/>
      <c r="L66" s="7"/>
      <c r="M66" s="7"/>
      <c r="N66" s="7"/>
      <c r="O66" s="9"/>
      <c r="P66" s="7"/>
      <c r="Q66" s="7"/>
      <c r="R66" s="7"/>
      <c r="S66" s="7"/>
      <c r="T66" s="10"/>
      <c r="U66" s="10"/>
    </row>
    <row r="67" ht="18" customHeight="1"/>
    <row r="68" spans="1:19" s="4" customFormat="1" ht="1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  <c r="Q68" s="2"/>
      <c r="R68" s="2"/>
      <c r="S68" s="2"/>
    </row>
    <row r="69" spans="1:19" s="4" customFormat="1" ht="1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  <c r="Q69" s="2"/>
      <c r="R69" s="2"/>
      <c r="S69" s="2"/>
    </row>
    <row r="70" spans="1:19" s="4" customFormat="1" ht="12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  <c r="Q70" s="2"/>
      <c r="R70" s="2"/>
      <c r="S70" s="2"/>
    </row>
    <row r="71" ht="25.5" customHeight="1"/>
    <row r="72" ht="25.5" customHeight="1"/>
    <row r="73" ht="25.5" customHeight="1"/>
    <row r="74" ht="25.5" customHeight="1"/>
    <row r="75" ht="25.5" customHeight="1"/>
    <row r="76" ht="22.5" customHeight="1"/>
    <row r="77" spans="1:19" s="5" customFormat="1" ht="22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  <c r="Q77" s="2"/>
      <c r="R77" s="2"/>
      <c r="S77" s="2"/>
    </row>
    <row r="78" ht="22.5" customHeight="1"/>
  </sheetData>
  <sheetProtection/>
  <mergeCells count="149">
    <mergeCell ref="A21:C21"/>
    <mergeCell ref="J21:K21"/>
    <mergeCell ref="Q21:S21"/>
    <mergeCell ref="A19:C19"/>
    <mergeCell ref="J19:K19"/>
    <mergeCell ref="Q19:S19"/>
    <mergeCell ref="A20:C20"/>
    <mergeCell ref="J20:K20"/>
    <mergeCell ref="Q20:S20"/>
    <mergeCell ref="A17:C17"/>
    <mergeCell ref="J17:K17"/>
    <mergeCell ref="Q17:S17"/>
    <mergeCell ref="A18:C18"/>
    <mergeCell ref="J18:K18"/>
    <mergeCell ref="Q18:S18"/>
    <mergeCell ref="A14:U14"/>
    <mergeCell ref="A15:C15"/>
    <mergeCell ref="J15:K15"/>
    <mergeCell ref="Q15:S15"/>
    <mergeCell ref="A16:C16"/>
    <mergeCell ref="J16:K16"/>
    <mergeCell ref="Q16:S16"/>
    <mergeCell ref="J56:K56"/>
    <mergeCell ref="Q57:S57"/>
    <mergeCell ref="Q59:S59"/>
    <mergeCell ref="A57:C57"/>
    <mergeCell ref="J57:K57"/>
    <mergeCell ref="Q58:S58"/>
    <mergeCell ref="A59:C59"/>
    <mergeCell ref="J59:K59"/>
    <mergeCell ref="Q25:S25"/>
    <mergeCell ref="A29:C29"/>
    <mergeCell ref="J29:K29"/>
    <mergeCell ref="Q29:S29"/>
    <mergeCell ref="A28:C28"/>
    <mergeCell ref="J28:K28"/>
    <mergeCell ref="Q28:S28"/>
    <mergeCell ref="A1:S1"/>
    <mergeCell ref="A2:C2"/>
    <mergeCell ref="A3:S3"/>
    <mergeCell ref="J8:M13"/>
    <mergeCell ref="Q12:S12"/>
    <mergeCell ref="A4:S4"/>
    <mergeCell ref="D7:P7"/>
    <mergeCell ref="Q7:S7"/>
    <mergeCell ref="A7:C7"/>
    <mergeCell ref="A5:S5"/>
    <mergeCell ref="A6:S6"/>
    <mergeCell ref="Q11:S11"/>
    <mergeCell ref="B63:C63"/>
    <mergeCell ref="J24:K24"/>
    <mergeCell ref="Q24:S24"/>
    <mergeCell ref="A24:C24"/>
    <mergeCell ref="J27:K27"/>
    <mergeCell ref="A12:C12"/>
    <mergeCell ref="I8:I13"/>
    <mergeCell ref="Q27:S27"/>
    <mergeCell ref="F8:F13"/>
    <mergeCell ref="A60:C60"/>
    <mergeCell ref="A49:C49"/>
    <mergeCell ref="A51:C51"/>
    <mergeCell ref="A53:C53"/>
    <mergeCell ref="A54:U54"/>
    <mergeCell ref="A58:C58"/>
    <mergeCell ref="J58:K58"/>
    <mergeCell ref="J60:K60"/>
    <mergeCell ref="A11:C11"/>
    <mergeCell ref="Q60:S60"/>
    <mergeCell ref="A27:C27"/>
    <mergeCell ref="A55:C55"/>
    <mergeCell ref="J55:K55"/>
    <mergeCell ref="A56:C56"/>
    <mergeCell ref="A26:C26"/>
    <mergeCell ref="J26:K26"/>
    <mergeCell ref="A46:U46"/>
    <mergeCell ref="A47:C47"/>
    <mergeCell ref="J49:K49"/>
    <mergeCell ref="A22:U22"/>
    <mergeCell ref="A23:C23"/>
    <mergeCell ref="J23:K23"/>
    <mergeCell ref="Q56:S56"/>
    <mergeCell ref="Q55:S55"/>
    <mergeCell ref="Q23:S23"/>
    <mergeCell ref="Q26:S26"/>
    <mergeCell ref="Q49:S49"/>
    <mergeCell ref="A25:C25"/>
    <mergeCell ref="J25:K25"/>
    <mergeCell ref="A50:C50"/>
    <mergeCell ref="J50:K50"/>
    <mergeCell ref="Q50:S50"/>
    <mergeCell ref="J47:K47"/>
    <mergeCell ref="Q47:S47"/>
    <mergeCell ref="A48:C48"/>
    <mergeCell ref="J48:K48"/>
    <mergeCell ref="Q48:S48"/>
    <mergeCell ref="J53:K53"/>
    <mergeCell ref="Q53:S53"/>
    <mergeCell ref="J51:K51"/>
    <mergeCell ref="Q51:S51"/>
    <mergeCell ref="A52:C52"/>
    <mergeCell ref="J52:K52"/>
    <mergeCell ref="Q52:S52"/>
    <mergeCell ref="A61:C61"/>
    <mergeCell ref="J61:K61"/>
    <mergeCell ref="Q61:S61"/>
    <mergeCell ref="A38:U38"/>
    <mergeCell ref="A39:C39"/>
    <mergeCell ref="J39:K39"/>
    <mergeCell ref="Q39:S39"/>
    <mergeCell ref="A40:C40"/>
    <mergeCell ref="J40:K40"/>
    <mergeCell ref="Q40:S40"/>
    <mergeCell ref="A41:C41"/>
    <mergeCell ref="J41:K41"/>
    <mergeCell ref="Q41:S41"/>
    <mergeCell ref="A42:C42"/>
    <mergeCell ref="J42:K42"/>
    <mergeCell ref="Q42:S42"/>
    <mergeCell ref="A43:C43"/>
    <mergeCell ref="J43:K43"/>
    <mergeCell ref="Q43:S43"/>
    <mergeCell ref="A44:C44"/>
    <mergeCell ref="J44:K44"/>
    <mergeCell ref="Q44:S44"/>
    <mergeCell ref="A45:C45"/>
    <mergeCell ref="J45:K45"/>
    <mergeCell ref="Q45:S45"/>
    <mergeCell ref="A30:U30"/>
    <mergeCell ref="A31:C31"/>
    <mergeCell ref="J31:K31"/>
    <mergeCell ref="Q31:S31"/>
    <mergeCell ref="A32:C32"/>
    <mergeCell ref="J32:K32"/>
    <mergeCell ref="Q32:S32"/>
    <mergeCell ref="A33:C33"/>
    <mergeCell ref="J33:K33"/>
    <mergeCell ref="Q33:S33"/>
    <mergeCell ref="A34:C34"/>
    <mergeCell ref="J34:K34"/>
    <mergeCell ref="Q34:S34"/>
    <mergeCell ref="A37:C37"/>
    <mergeCell ref="J37:K37"/>
    <mergeCell ref="Q37:S37"/>
    <mergeCell ref="A35:C35"/>
    <mergeCell ref="J35:K35"/>
    <mergeCell ref="Q35:S35"/>
    <mergeCell ref="A36:C36"/>
    <mergeCell ref="J36:K36"/>
    <mergeCell ref="Q36:S36"/>
  </mergeCells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2023-03-17T07:59:09Z</cp:lastPrinted>
  <dcterms:created xsi:type="dcterms:W3CDTF">2009-11-06T07:49:51Z</dcterms:created>
  <dcterms:modified xsi:type="dcterms:W3CDTF">2023-03-20T05:53:26Z</dcterms:modified>
  <cp:category/>
  <cp:version/>
  <cp:contentType/>
  <cp:contentStatus/>
</cp:coreProperties>
</file>