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5" activeTab="0"/>
  </bookViews>
  <sheets>
    <sheet name="Гринландия 15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<sst xmlns="http://schemas.openxmlformats.org/spreadsheetml/2006/main" count="166" uniqueCount="119">
  <si>
    <t>Главный судья</t>
  </si>
  <si>
    <t>Бронников С.А. 1кат. г.К-Чепецк</t>
  </si>
  <si>
    <t>МЕСТО</t>
  </si>
  <si>
    <t>Фамилия и имя
участника</t>
  </si>
  <si>
    <t>Год
рожд.</t>
  </si>
  <si>
    <t>Соб.
вес</t>
  </si>
  <si>
    <t>Вес
гири</t>
  </si>
  <si>
    <t>Поднято
кг</t>
  </si>
  <si>
    <t>Команда</t>
  </si>
  <si>
    <t>Время
на помосте,
мин</t>
  </si>
  <si>
    <t>П Р О Т О К О Л</t>
  </si>
  <si>
    <t>Кол-во
подъемов</t>
  </si>
  <si>
    <t>Разряд</t>
  </si>
  <si>
    <t>Шилоносова Е.А. г.Кирово-Чепецк</t>
  </si>
  <si>
    <t>Секретарь</t>
  </si>
  <si>
    <t>с. Башарово</t>
  </si>
  <si>
    <t>Регион</t>
  </si>
  <si>
    <t xml:space="preserve">девочки до 12 лет </t>
  </si>
  <si>
    <t>Турнир по гиревому спорту в рамках 
Всероссийского Фестиваля авторской песни "Гринландия - 2015"</t>
  </si>
  <si>
    <t>10-12 июля 2015 г.</t>
  </si>
  <si>
    <t>п.Восточный</t>
  </si>
  <si>
    <t>Ляшко Светлана</t>
  </si>
  <si>
    <t>Малышева Лариса</t>
  </si>
  <si>
    <t>Бублик Наталья</t>
  </si>
  <si>
    <t>Меркучевва Валентина</t>
  </si>
  <si>
    <t>Никитина Светлана</t>
  </si>
  <si>
    <t>Ермолина Мария</t>
  </si>
  <si>
    <t>Шарова Анастасия</t>
  </si>
  <si>
    <t>Коробейникова Вера</t>
  </si>
  <si>
    <t>Садреева Елена</t>
  </si>
  <si>
    <t>Кудреватых Михаил</t>
  </si>
  <si>
    <t>1 д</t>
  </si>
  <si>
    <t>Киров СОШ -33</t>
  </si>
  <si>
    <t>Мордвин Игорь</t>
  </si>
  <si>
    <t>Шульгин Аркадий</t>
  </si>
  <si>
    <t>г.Киров</t>
  </si>
  <si>
    <t>Киселев Григорий</t>
  </si>
  <si>
    <t>г.Слободской</t>
  </si>
  <si>
    <t>г.К-Чепецк</t>
  </si>
  <si>
    <t>Ходырев Антон</t>
  </si>
  <si>
    <t>Кузнецов Роман</t>
  </si>
  <si>
    <t>Сырчин Егор</t>
  </si>
  <si>
    <t>Крестьянинов Максим</t>
  </si>
  <si>
    <t>Шубный Сергей</t>
  </si>
  <si>
    <t>Баширов Руслан</t>
  </si>
  <si>
    <t>Власов Игорь</t>
  </si>
  <si>
    <t>Плаксин Владислав</t>
  </si>
  <si>
    <t>Сафронов Юрий</t>
  </si>
  <si>
    <t>Перминов Михаил</t>
  </si>
  <si>
    <t>Просница</t>
  </si>
  <si>
    <t>К-Чепецк</t>
  </si>
  <si>
    <t>ХМАО г.Сургут</t>
  </si>
  <si>
    <t>Норкин Александр</t>
  </si>
  <si>
    <t>г.Нововятск</t>
  </si>
  <si>
    <t>г.Омутнинск</t>
  </si>
  <si>
    <t>г.Н-Новгород</t>
  </si>
  <si>
    <t>Тарасов Леонид</t>
  </si>
  <si>
    <t>МС</t>
  </si>
  <si>
    <t>Норкин Евгений</t>
  </si>
  <si>
    <t>Возиян Георгий</t>
  </si>
  <si>
    <t>Завьялов Роман</t>
  </si>
  <si>
    <t>г.Киров Нов.р-н</t>
  </si>
  <si>
    <t>п. Оричи</t>
  </si>
  <si>
    <t>г. Тюмень</t>
  </si>
  <si>
    <t xml:space="preserve">Зобнина Елена </t>
  </si>
  <si>
    <t>Рыжов Андрей</t>
  </si>
  <si>
    <t>Юрлов Алексей</t>
  </si>
  <si>
    <t>Альгин Денис</t>
  </si>
  <si>
    <t>Архангельская обл</t>
  </si>
  <si>
    <t>Зворыгин Никита</t>
  </si>
  <si>
    <t>Ожегов Сергей</t>
  </si>
  <si>
    <t>Восточный</t>
  </si>
  <si>
    <t xml:space="preserve">Гладкова Анна </t>
  </si>
  <si>
    <t xml:space="preserve">Чадюк Мария </t>
  </si>
  <si>
    <t>Никулина Кристина</t>
  </si>
  <si>
    <t>Фаленки</t>
  </si>
  <si>
    <t>Кирово-Чепецк</t>
  </si>
  <si>
    <t>Иванова Елена</t>
  </si>
  <si>
    <t>Кумены</t>
  </si>
  <si>
    <t xml:space="preserve">Емельянова Людмила </t>
  </si>
  <si>
    <t>Конышев Юрий</t>
  </si>
  <si>
    <t>Стрижи</t>
  </si>
  <si>
    <t>Зиновьев Сергей</t>
  </si>
  <si>
    <t>Суворов Алексей</t>
  </si>
  <si>
    <t>Виноградов Михаил</t>
  </si>
  <si>
    <t>п.Кумены</t>
  </si>
  <si>
    <t>Марков Евгений</t>
  </si>
  <si>
    <t>Шихов Андрей</t>
  </si>
  <si>
    <t>п. Юбилейный</t>
  </si>
  <si>
    <t>НО "Фонд поддержки и развития гиревого спорта Кировской области"</t>
  </si>
  <si>
    <t>Глотова Даша</t>
  </si>
  <si>
    <t>Киров</t>
  </si>
  <si>
    <t>Перевозчиков Иван</t>
  </si>
  <si>
    <t xml:space="preserve">г.Киров </t>
  </si>
  <si>
    <t>Фоминых Никита</t>
  </si>
  <si>
    <t>Шибанов Сева</t>
  </si>
  <si>
    <t>Брыляков Вадим</t>
  </si>
  <si>
    <t>Южанин Петр</t>
  </si>
  <si>
    <t>Гладков Михаил</t>
  </si>
  <si>
    <t>Цуцу Евдокия</t>
  </si>
  <si>
    <t xml:space="preserve">Рывок , женщины  от 18- 49  </t>
  </si>
  <si>
    <t xml:space="preserve">Зимнин Илья </t>
  </si>
  <si>
    <t>Зыкин Родион</t>
  </si>
  <si>
    <t>Владимиров Игорь</t>
  </si>
  <si>
    <t>Ворожцов Виталий</t>
  </si>
  <si>
    <t xml:space="preserve">произв.подъем.гири, женщ. от 18- 49  </t>
  </si>
  <si>
    <t>Рывок. Произвольный подъем гири, регл. времени-3 мин</t>
  </si>
  <si>
    <t>г.Киров УМВД</t>
  </si>
  <si>
    <t>г.Киров УФСИН</t>
  </si>
  <si>
    <t xml:space="preserve">г.К-Чепецк Движение </t>
  </si>
  <si>
    <t xml:space="preserve">г.Киров МЧС </t>
  </si>
  <si>
    <t>Рывок, ветераны ст. 50 лет</t>
  </si>
  <si>
    <t>Маятник, ветераны ст. 50 лет</t>
  </si>
  <si>
    <t>Рывок марафон , ветеран</t>
  </si>
  <si>
    <t>Мл.мальчики до 12 лет</t>
  </si>
  <si>
    <t>Мл.мальчики до 8 лет</t>
  </si>
  <si>
    <t>Юноши 13 -16 лет</t>
  </si>
  <si>
    <t>Мужчины 17 - 50 лет</t>
  </si>
  <si>
    <t>п. Лянгасово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</si>
</sst>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Izhits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 vertical="center"/>
      <protection/>
    </xf>
    <xf numFmtId="0" fontId="8" fillId="0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vertic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7" fillId="24" borderId="0" xfId="0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7" fillId="0" borderId="0" xfId="53" applyFont="1" applyAlignment="1">
      <alignment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Fill="1" applyBorder="1" applyAlignment="1">
      <alignment horizontal="left" vertical="center"/>
    </xf>
    <xf numFmtId="0" fontId="28" fillId="0" borderId="11" xfId="53" applyNumberFormat="1" applyFont="1" applyFill="1" applyBorder="1" applyAlignment="1">
      <alignment horizontal="center" vertical="center"/>
      <protection/>
    </xf>
    <xf numFmtId="2" fontId="28" fillId="0" borderId="11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/>
      <protection/>
    </xf>
    <xf numFmtId="2" fontId="29" fillId="0" borderId="11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53" applyNumberFormat="1" applyFont="1" applyFill="1" applyBorder="1" applyAlignment="1">
      <alignment horizontal="center" vertical="center"/>
      <protection/>
    </xf>
    <xf numFmtId="2" fontId="28" fillId="0" borderId="10" xfId="53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9" fillId="0" borderId="12" xfId="0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8" fillId="0" borderId="11" xfId="53" applyNumberFormat="1" applyFont="1" applyFill="1" applyBorder="1" applyAlignment="1">
      <alignment horizontal="center" vertic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8" fillId="0" borderId="11" xfId="53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left" vertical="center"/>
    </xf>
    <xf numFmtId="0" fontId="28" fillId="0" borderId="12" xfId="53" applyFont="1" applyFill="1" applyBorder="1" applyAlignment="1">
      <alignment horizontal="center" vertical="center"/>
      <protection/>
    </xf>
    <xf numFmtId="2" fontId="28" fillId="0" borderId="12" xfId="53" applyNumberFormat="1" applyFont="1" applyFill="1" applyBorder="1" applyAlignment="1">
      <alignment horizontal="center" vertical="center"/>
      <protection/>
    </xf>
    <xf numFmtId="0" fontId="28" fillId="0" borderId="14" xfId="0" applyNumberFormat="1" applyFont="1" applyFill="1" applyBorder="1" applyAlignment="1" applyProtection="1">
      <alignment horizontal="center"/>
      <protection/>
    </xf>
    <xf numFmtId="2" fontId="29" fillId="0" borderId="14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2" xfId="53" applyNumberFormat="1" applyFont="1" applyFill="1" applyBorder="1" applyAlignment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>
      <alignment horizontal="center" vertical="center"/>
      <protection/>
    </xf>
    <xf numFmtId="10" fontId="28" fillId="0" borderId="11" xfId="53" applyNumberFormat="1" applyFont="1" applyFill="1" applyBorder="1" applyAlignment="1">
      <alignment horizontal="center" vertical="center"/>
      <protection/>
    </xf>
    <xf numFmtId="10" fontId="28" fillId="0" borderId="11" xfId="0" applyNumberFormat="1" applyFont="1" applyFill="1" applyBorder="1" applyAlignment="1">
      <alignment horizontal="center" vertical="center"/>
    </xf>
    <xf numFmtId="10" fontId="28" fillId="0" borderId="11" xfId="0" applyNumberFormat="1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>
      <alignment horizontal="center" vertical="center" wrapText="1"/>
    </xf>
    <xf numFmtId="2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2" fontId="28" fillId="0" borderId="11" xfId="0" applyNumberFormat="1" applyFont="1" applyFill="1" applyBorder="1" applyAlignment="1" applyProtection="1">
      <alignment horizont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>
      <alignment/>
    </xf>
    <xf numFmtId="0" fontId="28" fillId="0" borderId="15" xfId="53" applyFont="1" applyFill="1" applyBorder="1" applyAlignment="1">
      <alignment horizont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center" vertical="center" wrapText="1"/>
    </xf>
    <xf numFmtId="2" fontId="28" fillId="0" borderId="15" xfId="53" applyNumberFormat="1" applyFont="1" applyFill="1" applyBorder="1" applyAlignment="1">
      <alignment horizontal="center"/>
      <protection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/>
      <protection/>
    </xf>
    <xf numFmtId="0" fontId="27" fillId="0" borderId="15" xfId="0" applyNumberFormat="1" applyFont="1" applyFill="1" applyBorder="1" applyAlignment="1" applyProtection="1">
      <alignment horizontal="center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53" applyFont="1" applyBorder="1" applyAlignment="1">
      <alignment vertical="center" wrapText="1"/>
      <protection/>
    </xf>
    <xf numFmtId="0" fontId="28" fillId="0" borderId="0" xfId="53" applyFont="1" applyAlignment="1">
      <alignment vertical="center"/>
      <protection/>
    </xf>
    <xf numFmtId="0" fontId="28" fillId="0" borderId="18" xfId="53" applyFont="1" applyBorder="1" applyAlignment="1">
      <alignment vertical="center" wrapText="1"/>
      <protection/>
    </xf>
    <xf numFmtId="0" fontId="28" fillId="0" borderId="0" xfId="53" applyFont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Fill="1" applyAlignment="1" applyProtection="1">
      <alignment horizontal="left"/>
      <protection/>
    </xf>
    <xf numFmtId="0" fontId="28" fillId="0" borderId="0" xfId="53" applyFont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2" fontId="27" fillId="0" borderId="19" xfId="0" applyNumberFormat="1" applyFont="1" applyFill="1" applyBorder="1" applyAlignment="1" applyProtection="1">
      <alignment horizontal="center" vertical="center" wrapText="1"/>
      <protection/>
    </xf>
    <xf numFmtId="2" fontId="27" fillId="0" borderId="11" xfId="0" applyNumberFormat="1" applyFont="1" applyFill="1" applyBorder="1" applyAlignment="1" applyProtection="1">
      <alignment horizontal="center" vertical="center" wrapText="1"/>
      <protection/>
    </xf>
    <xf numFmtId="2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/>
    </xf>
    <xf numFmtId="0" fontId="27" fillId="0" borderId="20" xfId="0" applyFont="1" applyBorder="1" applyAlignment="1">
      <alignment horizontal="center" vertical="center" textRotation="255"/>
    </xf>
    <xf numFmtId="0" fontId="2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8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8" xfId="0" applyNumberFormat="1" applyFont="1" applyFill="1" applyBorder="1" applyAlignment="1" applyProtection="1">
      <alignment horizontal="left"/>
      <protection/>
    </xf>
    <xf numFmtId="0" fontId="28" fillId="2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RowColHeaders="0" tabSelected="1" zoomScale="104" zoomScaleNormal="104" zoomScaleSheetLayoutView="100" zoomScalePageLayoutView="0" workbookViewId="0" topLeftCell="A1">
      <selection activeCell="B5" sqref="B5:J5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0.2421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8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9"/>
    </row>
    <row r="4" spans="1:11" ht="72.75" customHeight="1">
      <c r="A4" s="11"/>
      <c r="B4" s="108" t="s">
        <v>18</v>
      </c>
      <c r="C4" s="88"/>
      <c r="D4" s="88"/>
      <c r="E4" s="88"/>
      <c r="F4" s="88"/>
      <c r="G4" s="88"/>
      <c r="H4" s="88"/>
      <c r="I4" s="88"/>
      <c r="J4" s="88"/>
      <c r="K4" s="12"/>
    </row>
    <row r="5" spans="1:11" ht="31.5" customHeight="1">
      <c r="A5" s="13" t="s">
        <v>19</v>
      </c>
      <c r="B5" s="108" t="s">
        <v>10</v>
      </c>
      <c r="C5" s="108"/>
      <c r="D5" s="108"/>
      <c r="E5" s="108"/>
      <c r="F5" s="108"/>
      <c r="G5" s="108"/>
      <c r="H5" s="108"/>
      <c r="I5" s="108"/>
      <c r="J5" s="108"/>
      <c r="K5" s="14" t="s">
        <v>15</v>
      </c>
    </row>
    <row r="6" spans="1:11" s="7" customFormat="1" ht="33" customHeight="1">
      <c r="A6" s="15"/>
      <c r="B6" s="87" t="s">
        <v>106</v>
      </c>
      <c r="C6" s="88"/>
      <c r="D6" s="88"/>
      <c r="E6" s="88"/>
      <c r="F6" s="88"/>
      <c r="G6" s="88"/>
      <c r="H6" s="88"/>
      <c r="I6" s="88"/>
      <c r="J6" s="88"/>
      <c r="K6" s="15"/>
    </row>
    <row r="7" spans="1:11" ht="42" customHeight="1" thickBot="1">
      <c r="A7" s="16"/>
      <c r="B7" s="72"/>
      <c r="C7" s="72"/>
      <c r="D7" s="72"/>
      <c r="E7" s="72"/>
      <c r="F7" s="72"/>
      <c r="G7" s="72"/>
      <c r="H7" s="72"/>
      <c r="I7" s="72"/>
      <c r="J7" s="72"/>
      <c r="K7" s="17"/>
    </row>
    <row r="8" spans="1:11" ht="16.5" customHeight="1">
      <c r="A8" s="92" t="s">
        <v>3</v>
      </c>
      <c r="B8" s="106" t="s">
        <v>4</v>
      </c>
      <c r="C8" s="97" t="s">
        <v>5</v>
      </c>
      <c r="D8" s="89" t="s">
        <v>12</v>
      </c>
      <c r="E8" s="106" t="s">
        <v>6</v>
      </c>
      <c r="F8" s="73" t="s">
        <v>11</v>
      </c>
      <c r="G8" s="92" t="s">
        <v>7</v>
      </c>
      <c r="H8" s="92" t="s">
        <v>9</v>
      </c>
      <c r="I8" s="89"/>
      <c r="J8" s="103" t="s">
        <v>2</v>
      </c>
      <c r="K8" s="100" t="s">
        <v>16</v>
      </c>
    </row>
    <row r="9" spans="1:11" ht="16.5" customHeight="1">
      <c r="A9" s="93"/>
      <c r="B9" s="101"/>
      <c r="C9" s="98"/>
      <c r="D9" s="90"/>
      <c r="E9" s="101"/>
      <c r="F9" s="40"/>
      <c r="G9" s="93"/>
      <c r="H9" s="95"/>
      <c r="I9" s="90"/>
      <c r="J9" s="104"/>
      <c r="K9" s="101"/>
    </row>
    <row r="10" spans="1:11" ht="16.5" customHeight="1">
      <c r="A10" s="93"/>
      <c r="B10" s="101"/>
      <c r="C10" s="98"/>
      <c r="D10" s="90"/>
      <c r="E10" s="101"/>
      <c r="F10" s="40"/>
      <c r="G10" s="93"/>
      <c r="H10" s="95"/>
      <c r="I10" s="90"/>
      <c r="J10" s="104"/>
      <c r="K10" s="101"/>
    </row>
    <row r="11" spans="1:11" ht="16.5" customHeight="1">
      <c r="A11" s="93"/>
      <c r="B11" s="101"/>
      <c r="C11" s="98"/>
      <c r="D11" s="90"/>
      <c r="E11" s="101"/>
      <c r="F11" s="40"/>
      <c r="G11" s="93"/>
      <c r="H11" s="95"/>
      <c r="I11" s="90"/>
      <c r="J11" s="104"/>
      <c r="K11" s="101"/>
    </row>
    <row r="12" spans="1:11" ht="16.5" customHeight="1">
      <c r="A12" s="93"/>
      <c r="B12" s="101"/>
      <c r="C12" s="98"/>
      <c r="D12" s="90"/>
      <c r="E12" s="101"/>
      <c r="F12" s="40"/>
      <c r="G12" s="93"/>
      <c r="H12" s="95"/>
      <c r="I12" s="90"/>
      <c r="J12" s="104"/>
      <c r="K12" s="101"/>
    </row>
    <row r="13" spans="1:11" ht="16.5" customHeight="1" thickBot="1">
      <c r="A13" s="94"/>
      <c r="B13" s="102"/>
      <c r="C13" s="99"/>
      <c r="D13" s="91"/>
      <c r="E13" s="102"/>
      <c r="F13" s="41"/>
      <c r="G13" s="94"/>
      <c r="H13" s="96"/>
      <c r="I13" s="91"/>
      <c r="J13" s="105"/>
      <c r="K13" s="102"/>
    </row>
    <row r="14" spans="1:11" ht="16.5" customHeight="1">
      <c r="A14" s="22" t="s">
        <v>17</v>
      </c>
      <c r="B14" s="23"/>
      <c r="C14" s="24"/>
      <c r="D14" s="19"/>
      <c r="E14" s="23"/>
      <c r="F14" s="20"/>
      <c r="G14" s="22"/>
      <c r="H14" s="20"/>
      <c r="I14" s="19"/>
      <c r="J14" s="25"/>
      <c r="K14" s="23"/>
    </row>
    <row r="15" spans="1:11" s="4" customFormat="1" ht="16.5" customHeight="1">
      <c r="A15" s="26" t="s">
        <v>99</v>
      </c>
      <c r="B15" s="27">
        <v>2007</v>
      </c>
      <c r="C15" s="28">
        <v>22</v>
      </c>
      <c r="D15" s="29"/>
      <c r="E15" s="30">
        <v>2</v>
      </c>
      <c r="F15" s="30">
        <v>111</v>
      </c>
      <c r="G15" s="30">
        <f>E15*F15</f>
        <v>222</v>
      </c>
      <c r="H15" s="30">
        <v>3</v>
      </c>
      <c r="I15" s="31">
        <f>G15/C15</f>
        <v>10.090909090909092</v>
      </c>
      <c r="J15" s="32">
        <v>1</v>
      </c>
      <c r="K15" s="33" t="s">
        <v>35</v>
      </c>
    </row>
    <row r="16" spans="1:11" s="4" customFormat="1" ht="16.5" customHeight="1">
      <c r="A16" s="34"/>
      <c r="B16" s="35"/>
      <c r="C16" s="36"/>
      <c r="D16" s="37"/>
      <c r="E16" s="30"/>
      <c r="F16" s="30"/>
      <c r="G16" s="38"/>
      <c r="H16" s="39"/>
      <c r="I16" s="42"/>
      <c r="J16" s="43"/>
      <c r="K16" s="44"/>
    </row>
    <row r="17" spans="1:11" ht="16.5" customHeight="1">
      <c r="A17" s="22" t="s">
        <v>17</v>
      </c>
      <c r="B17" s="23"/>
      <c r="C17" s="24"/>
      <c r="D17" s="19"/>
      <c r="E17" s="18"/>
      <c r="F17" s="21"/>
      <c r="G17" s="22"/>
      <c r="H17" s="20"/>
      <c r="I17" s="19"/>
      <c r="J17" s="25"/>
      <c r="K17" s="23"/>
    </row>
    <row r="18" spans="1:11" s="4" customFormat="1" ht="16.5" customHeight="1">
      <c r="A18" s="26" t="s">
        <v>64</v>
      </c>
      <c r="B18" s="27">
        <v>2003</v>
      </c>
      <c r="C18" s="28">
        <v>46</v>
      </c>
      <c r="D18" s="29"/>
      <c r="E18" s="30">
        <v>4</v>
      </c>
      <c r="F18" s="30">
        <v>126</v>
      </c>
      <c r="G18" s="30">
        <f>E18*F18</f>
        <v>504</v>
      </c>
      <c r="H18" s="30">
        <v>3</v>
      </c>
      <c r="I18" s="31">
        <f>G18/C18</f>
        <v>10.956521739130435</v>
      </c>
      <c r="J18" s="32">
        <v>1</v>
      </c>
      <c r="K18" s="33" t="s">
        <v>35</v>
      </c>
    </row>
    <row r="19" spans="1:11" s="4" customFormat="1" ht="16.5" customHeight="1">
      <c r="A19" s="26" t="s">
        <v>90</v>
      </c>
      <c r="B19" s="45">
        <v>2004</v>
      </c>
      <c r="C19" s="28">
        <v>32</v>
      </c>
      <c r="D19" s="29"/>
      <c r="E19" s="30">
        <v>4</v>
      </c>
      <c r="F19" s="30">
        <v>123</v>
      </c>
      <c r="G19" s="30">
        <f>E19*F19</f>
        <v>492</v>
      </c>
      <c r="H19" s="46">
        <v>3</v>
      </c>
      <c r="I19" s="31">
        <f>G19/C19</f>
        <v>15.375</v>
      </c>
      <c r="J19" s="32">
        <v>2</v>
      </c>
      <c r="K19" s="33" t="s">
        <v>91</v>
      </c>
    </row>
    <row r="20" spans="1:11" s="4" customFormat="1" ht="17.25" customHeight="1">
      <c r="A20" s="26" t="s">
        <v>73</v>
      </c>
      <c r="B20" s="47">
        <v>2006</v>
      </c>
      <c r="C20" s="28">
        <v>27</v>
      </c>
      <c r="D20" s="29"/>
      <c r="E20" s="30">
        <v>4</v>
      </c>
      <c r="F20" s="30">
        <v>94</v>
      </c>
      <c r="G20" s="30">
        <f>E20*F20</f>
        <v>376</v>
      </c>
      <c r="H20" s="30">
        <v>3</v>
      </c>
      <c r="I20" s="31">
        <f>G20/C20</f>
        <v>13.925925925925926</v>
      </c>
      <c r="J20" s="32">
        <v>3</v>
      </c>
      <c r="K20" s="33" t="s">
        <v>20</v>
      </c>
    </row>
    <row r="21" spans="1:11" s="4" customFormat="1" ht="17.25" customHeight="1">
      <c r="A21" s="48"/>
      <c r="B21" s="49"/>
      <c r="C21" s="50"/>
      <c r="D21" s="37"/>
      <c r="E21" s="39"/>
      <c r="F21" s="39"/>
      <c r="G21" s="51"/>
      <c r="H21" s="51"/>
      <c r="I21" s="52"/>
      <c r="J21" s="53"/>
      <c r="K21" s="54"/>
    </row>
    <row r="22" spans="1:11" s="4" customFormat="1" ht="16.5" customHeight="1">
      <c r="A22" s="55" t="s">
        <v>105</v>
      </c>
      <c r="B22" s="56"/>
      <c r="C22" s="50"/>
      <c r="D22" s="37"/>
      <c r="E22" s="39"/>
      <c r="F22" s="39"/>
      <c r="G22" s="51"/>
      <c r="H22" s="51"/>
      <c r="I22" s="57"/>
      <c r="J22" s="53"/>
      <c r="K22" s="54"/>
    </row>
    <row r="23" spans="1:11" s="4" customFormat="1" ht="16.5" customHeight="1">
      <c r="A23" s="26" t="s">
        <v>72</v>
      </c>
      <c r="B23" s="45">
        <v>1995</v>
      </c>
      <c r="C23" s="28">
        <v>46</v>
      </c>
      <c r="D23" s="29"/>
      <c r="E23" s="30">
        <v>8</v>
      </c>
      <c r="F23" s="30">
        <v>143</v>
      </c>
      <c r="G23" s="30">
        <f aca="true" t="shared" si="0" ref="G23:G28">E23*F23</f>
        <v>1144</v>
      </c>
      <c r="H23" s="30">
        <v>3</v>
      </c>
      <c r="I23" s="31">
        <f aca="true" t="shared" si="1" ref="I23:I28">G23/C23</f>
        <v>24.869565217391305</v>
      </c>
      <c r="J23" s="32">
        <v>1</v>
      </c>
      <c r="K23" s="33" t="s">
        <v>50</v>
      </c>
    </row>
    <row r="24" spans="1:11" s="4" customFormat="1" ht="16.5" customHeight="1">
      <c r="A24" s="26" t="s">
        <v>27</v>
      </c>
      <c r="B24" s="47">
        <v>1989</v>
      </c>
      <c r="C24" s="28">
        <v>56</v>
      </c>
      <c r="D24" s="29"/>
      <c r="E24" s="30">
        <v>8</v>
      </c>
      <c r="F24" s="30">
        <v>124</v>
      </c>
      <c r="G24" s="30">
        <f t="shared" si="0"/>
        <v>992</v>
      </c>
      <c r="H24" s="30">
        <v>3</v>
      </c>
      <c r="I24" s="31">
        <f t="shared" si="1"/>
        <v>17.714285714285715</v>
      </c>
      <c r="J24" s="32">
        <v>2</v>
      </c>
      <c r="K24" s="33" t="s">
        <v>35</v>
      </c>
    </row>
    <row r="25" spans="1:11" s="4" customFormat="1" ht="16.5" customHeight="1">
      <c r="A25" s="26" t="s">
        <v>22</v>
      </c>
      <c r="B25" s="27">
        <v>1968</v>
      </c>
      <c r="C25" s="28">
        <v>68</v>
      </c>
      <c r="D25" s="29"/>
      <c r="E25" s="30">
        <v>8</v>
      </c>
      <c r="F25" s="30">
        <v>113</v>
      </c>
      <c r="G25" s="30">
        <f t="shared" si="0"/>
        <v>904</v>
      </c>
      <c r="H25" s="30">
        <v>3</v>
      </c>
      <c r="I25" s="31">
        <f t="shared" si="1"/>
        <v>13.294117647058824</v>
      </c>
      <c r="J25" s="32">
        <v>3</v>
      </c>
      <c r="K25" s="33" t="s">
        <v>50</v>
      </c>
    </row>
    <row r="26" spans="1:11" s="4" customFormat="1" ht="16.5" customHeight="1">
      <c r="A26" s="26" t="s">
        <v>26</v>
      </c>
      <c r="B26" s="47">
        <v>1990</v>
      </c>
      <c r="C26" s="28">
        <v>50</v>
      </c>
      <c r="D26" s="29"/>
      <c r="E26" s="30">
        <v>6</v>
      </c>
      <c r="F26" s="30">
        <v>114</v>
      </c>
      <c r="G26" s="30">
        <f t="shared" si="0"/>
        <v>684</v>
      </c>
      <c r="H26" s="30">
        <v>3</v>
      </c>
      <c r="I26" s="31">
        <f t="shared" si="1"/>
        <v>13.68</v>
      </c>
      <c r="J26" s="32">
        <v>4</v>
      </c>
      <c r="K26" s="33" t="s">
        <v>35</v>
      </c>
    </row>
    <row r="27" spans="1:11" s="4" customFormat="1" ht="17.25" customHeight="1">
      <c r="A27" s="26" t="s">
        <v>21</v>
      </c>
      <c r="B27" s="47">
        <v>1977</v>
      </c>
      <c r="C27" s="28">
        <v>57</v>
      </c>
      <c r="D27" s="29"/>
      <c r="E27" s="30">
        <v>8</v>
      </c>
      <c r="F27" s="30">
        <v>77</v>
      </c>
      <c r="G27" s="30">
        <f t="shared" si="0"/>
        <v>616</v>
      </c>
      <c r="H27" s="30">
        <v>3</v>
      </c>
      <c r="I27" s="31">
        <f t="shared" si="1"/>
        <v>10.807017543859649</v>
      </c>
      <c r="J27" s="32">
        <v>5</v>
      </c>
      <c r="K27" s="33" t="s">
        <v>71</v>
      </c>
    </row>
    <row r="28" spans="1:11" s="4" customFormat="1" ht="16.5" customHeight="1">
      <c r="A28" s="26" t="s">
        <v>24</v>
      </c>
      <c r="B28" s="45">
        <v>1975</v>
      </c>
      <c r="C28" s="28">
        <v>65</v>
      </c>
      <c r="D28" s="29"/>
      <c r="E28" s="30">
        <v>6</v>
      </c>
      <c r="F28" s="30">
        <v>101</v>
      </c>
      <c r="G28" s="30">
        <f t="shared" si="0"/>
        <v>606</v>
      </c>
      <c r="H28" s="30">
        <v>3</v>
      </c>
      <c r="I28" s="31">
        <f t="shared" si="1"/>
        <v>9.323076923076924</v>
      </c>
      <c r="J28" s="32">
        <v>6</v>
      </c>
      <c r="K28" s="33" t="s">
        <v>49</v>
      </c>
    </row>
    <row r="29" spans="1:11" s="4" customFormat="1" ht="16.5" customHeight="1">
      <c r="A29" s="48"/>
      <c r="B29" s="58"/>
      <c r="C29" s="50"/>
      <c r="D29" s="37"/>
      <c r="E29" s="39"/>
      <c r="F29" s="39"/>
      <c r="G29" s="39"/>
      <c r="H29" s="51"/>
      <c r="I29" s="52"/>
      <c r="J29" s="53"/>
      <c r="K29" s="54"/>
    </row>
    <row r="30" spans="1:11" s="4" customFormat="1" ht="16.5" customHeight="1">
      <c r="A30" s="55" t="s">
        <v>100</v>
      </c>
      <c r="B30" s="59"/>
      <c r="C30" s="59"/>
      <c r="D30" s="60"/>
      <c r="E30" s="61"/>
      <c r="F30" s="61"/>
      <c r="G30" s="61"/>
      <c r="H30" s="51"/>
      <c r="I30" s="57"/>
      <c r="J30" s="53"/>
      <c r="K30" s="54"/>
    </row>
    <row r="31" spans="1:11" s="4" customFormat="1" ht="16.5" customHeight="1">
      <c r="A31" s="26" t="s">
        <v>25</v>
      </c>
      <c r="B31" s="45">
        <v>1966</v>
      </c>
      <c r="C31" s="28">
        <v>74</v>
      </c>
      <c r="D31" s="29"/>
      <c r="E31" s="30">
        <v>16</v>
      </c>
      <c r="F31" s="30">
        <v>70</v>
      </c>
      <c r="G31" s="30">
        <f aca="true" t="shared" si="2" ref="G31:G40">E31*F31</f>
        <v>1120</v>
      </c>
      <c r="H31" s="30">
        <v>3</v>
      </c>
      <c r="I31" s="31">
        <f aca="true" t="shared" si="3" ref="I31:I40">G31/C31</f>
        <v>15.135135135135135</v>
      </c>
      <c r="J31" s="32">
        <v>1</v>
      </c>
      <c r="K31" s="33" t="s">
        <v>35</v>
      </c>
    </row>
    <row r="32" spans="1:11" s="4" customFormat="1" ht="16.5" customHeight="1">
      <c r="A32" s="26" t="s">
        <v>77</v>
      </c>
      <c r="B32" s="27">
        <v>1991</v>
      </c>
      <c r="C32" s="28">
        <v>54</v>
      </c>
      <c r="D32" s="29"/>
      <c r="E32" s="30">
        <v>16</v>
      </c>
      <c r="F32" s="30">
        <v>64</v>
      </c>
      <c r="G32" s="30">
        <f t="shared" si="2"/>
        <v>1024</v>
      </c>
      <c r="H32" s="30">
        <v>3</v>
      </c>
      <c r="I32" s="31">
        <f t="shared" si="3"/>
        <v>18.962962962962962</v>
      </c>
      <c r="J32" s="32">
        <v>2</v>
      </c>
      <c r="K32" s="33" t="s">
        <v>78</v>
      </c>
    </row>
    <row r="33" spans="1:11" s="4" customFormat="1" ht="16.5" customHeight="1">
      <c r="A33" s="26" t="s">
        <v>25</v>
      </c>
      <c r="B33" s="45">
        <v>1966</v>
      </c>
      <c r="C33" s="28">
        <v>74</v>
      </c>
      <c r="D33" s="29"/>
      <c r="E33" s="30">
        <v>24</v>
      </c>
      <c r="F33" s="30">
        <v>41</v>
      </c>
      <c r="G33" s="30">
        <f t="shared" si="2"/>
        <v>984</v>
      </c>
      <c r="H33" s="30">
        <v>3</v>
      </c>
      <c r="I33" s="31">
        <f t="shared" si="3"/>
        <v>13.297297297297296</v>
      </c>
      <c r="J33" s="32">
        <v>3</v>
      </c>
      <c r="K33" s="33" t="s">
        <v>35</v>
      </c>
    </row>
    <row r="34" spans="1:11" s="4" customFormat="1" ht="16.5" customHeight="1">
      <c r="A34" s="26" t="s">
        <v>79</v>
      </c>
      <c r="B34" s="47">
        <v>1977</v>
      </c>
      <c r="C34" s="28">
        <v>62</v>
      </c>
      <c r="D34" s="29"/>
      <c r="E34" s="30">
        <v>16</v>
      </c>
      <c r="F34" s="30">
        <v>60</v>
      </c>
      <c r="G34" s="30">
        <f t="shared" si="2"/>
        <v>960</v>
      </c>
      <c r="H34" s="30">
        <v>3</v>
      </c>
      <c r="I34" s="31">
        <f t="shared" si="3"/>
        <v>15.483870967741936</v>
      </c>
      <c r="J34" s="32">
        <v>4</v>
      </c>
      <c r="K34" s="33" t="s">
        <v>78</v>
      </c>
    </row>
    <row r="35" spans="1:11" s="4" customFormat="1" ht="16.5" customHeight="1">
      <c r="A35" s="26" t="s">
        <v>28</v>
      </c>
      <c r="B35" s="45">
        <v>1977</v>
      </c>
      <c r="C35" s="28">
        <v>70</v>
      </c>
      <c r="D35" s="29"/>
      <c r="E35" s="30">
        <v>12</v>
      </c>
      <c r="F35" s="30">
        <v>77</v>
      </c>
      <c r="G35" s="30">
        <f t="shared" si="2"/>
        <v>924</v>
      </c>
      <c r="H35" s="30">
        <v>3</v>
      </c>
      <c r="I35" s="31">
        <f t="shared" si="3"/>
        <v>13.2</v>
      </c>
      <c r="J35" s="32">
        <v>5</v>
      </c>
      <c r="K35" s="33" t="s">
        <v>62</v>
      </c>
    </row>
    <row r="36" spans="1:11" s="4" customFormat="1" ht="16.5" customHeight="1">
      <c r="A36" s="26" t="s">
        <v>74</v>
      </c>
      <c r="B36" s="47">
        <v>1996</v>
      </c>
      <c r="C36" s="28">
        <v>57</v>
      </c>
      <c r="D36" s="29"/>
      <c r="E36" s="30">
        <v>16</v>
      </c>
      <c r="F36" s="30">
        <v>57</v>
      </c>
      <c r="G36" s="30">
        <f t="shared" si="2"/>
        <v>912</v>
      </c>
      <c r="H36" s="30">
        <v>3</v>
      </c>
      <c r="I36" s="31">
        <f t="shared" si="3"/>
        <v>16</v>
      </c>
      <c r="J36" s="32">
        <v>6</v>
      </c>
      <c r="K36" s="33" t="s">
        <v>75</v>
      </c>
    </row>
    <row r="37" spans="1:11" s="4" customFormat="1" ht="16.5" customHeight="1">
      <c r="A37" s="26" t="s">
        <v>22</v>
      </c>
      <c r="B37" s="27">
        <v>1968</v>
      </c>
      <c r="C37" s="28">
        <v>68</v>
      </c>
      <c r="D37" s="29"/>
      <c r="E37" s="30">
        <v>8</v>
      </c>
      <c r="F37" s="30">
        <v>113</v>
      </c>
      <c r="G37" s="30">
        <f t="shared" si="2"/>
        <v>904</v>
      </c>
      <c r="H37" s="30">
        <v>3</v>
      </c>
      <c r="I37" s="31">
        <f t="shared" si="3"/>
        <v>13.294117647058824</v>
      </c>
      <c r="J37" s="32">
        <v>7</v>
      </c>
      <c r="K37" s="33" t="s">
        <v>50</v>
      </c>
    </row>
    <row r="38" spans="1:11" s="4" customFormat="1" ht="16.5" customHeight="1">
      <c r="A38" s="26" t="s">
        <v>23</v>
      </c>
      <c r="B38" s="47">
        <v>1991</v>
      </c>
      <c r="C38" s="28">
        <v>63</v>
      </c>
      <c r="D38" s="29"/>
      <c r="E38" s="30">
        <v>8</v>
      </c>
      <c r="F38" s="30">
        <v>110</v>
      </c>
      <c r="G38" s="30">
        <f t="shared" si="2"/>
        <v>880</v>
      </c>
      <c r="H38" s="30">
        <v>3</v>
      </c>
      <c r="I38" s="31">
        <f t="shared" si="3"/>
        <v>13.968253968253968</v>
      </c>
      <c r="J38" s="32">
        <v>8</v>
      </c>
      <c r="K38" s="33" t="s">
        <v>51</v>
      </c>
    </row>
    <row r="39" spans="1:11" s="4" customFormat="1" ht="16.5" customHeight="1">
      <c r="A39" s="26" t="s">
        <v>29</v>
      </c>
      <c r="B39" s="45">
        <v>1965</v>
      </c>
      <c r="C39" s="28">
        <v>60</v>
      </c>
      <c r="D39" s="29"/>
      <c r="E39" s="30">
        <v>8</v>
      </c>
      <c r="F39" s="30">
        <v>98</v>
      </c>
      <c r="G39" s="30">
        <f t="shared" si="2"/>
        <v>784</v>
      </c>
      <c r="H39" s="30">
        <v>3</v>
      </c>
      <c r="I39" s="31">
        <f t="shared" si="3"/>
        <v>13.066666666666666</v>
      </c>
      <c r="J39" s="32">
        <v>9</v>
      </c>
      <c r="K39" s="33" t="s">
        <v>76</v>
      </c>
    </row>
    <row r="40" spans="1:11" s="4" customFormat="1" ht="16.5" customHeight="1">
      <c r="A40" s="26" t="s">
        <v>28</v>
      </c>
      <c r="B40" s="45">
        <v>1977</v>
      </c>
      <c r="C40" s="28">
        <v>70</v>
      </c>
      <c r="D40" s="29"/>
      <c r="E40" s="30">
        <v>8</v>
      </c>
      <c r="F40" s="30">
        <v>98</v>
      </c>
      <c r="G40" s="30">
        <f t="shared" si="2"/>
        <v>784</v>
      </c>
      <c r="H40" s="30">
        <v>3</v>
      </c>
      <c r="I40" s="31">
        <f t="shared" si="3"/>
        <v>11.2</v>
      </c>
      <c r="J40" s="32">
        <v>10</v>
      </c>
      <c r="K40" s="33" t="s">
        <v>62</v>
      </c>
    </row>
    <row r="41" spans="1:11" s="4" customFormat="1" ht="16.5" customHeight="1">
      <c r="A41" s="48"/>
      <c r="B41" s="56"/>
      <c r="C41" s="50"/>
      <c r="D41" s="37"/>
      <c r="E41" s="39"/>
      <c r="F41" s="39"/>
      <c r="G41" s="30"/>
      <c r="H41" s="51"/>
      <c r="I41" s="52"/>
      <c r="J41" s="53"/>
      <c r="K41" s="62"/>
    </row>
    <row r="42" spans="1:11" s="4" customFormat="1" ht="16.5" customHeight="1">
      <c r="A42" s="18" t="s">
        <v>115</v>
      </c>
      <c r="B42" s="45"/>
      <c r="C42" s="28"/>
      <c r="D42" s="29"/>
      <c r="E42" s="30"/>
      <c r="F42" s="30"/>
      <c r="G42" s="30"/>
      <c r="H42" s="30"/>
      <c r="I42" s="65"/>
      <c r="J42" s="32"/>
      <c r="K42" s="62"/>
    </row>
    <row r="43" spans="1:11" s="4" customFormat="1" ht="16.5" customHeight="1">
      <c r="A43" s="26" t="s">
        <v>92</v>
      </c>
      <c r="B43" s="45">
        <v>2009</v>
      </c>
      <c r="C43" s="63">
        <v>28</v>
      </c>
      <c r="D43" s="29"/>
      <c r="E43" s="64">
        <v>2</v>
      </c>
      <c r="F43" s="30">
        <v>119</v>
      </c>
      <c r="G43" s="30">
        <f>E43*F43</f>
        <v>238</v>
      </c>
      <c r="H43" s="30">
        <v>3</v>
      </c>
      <c r="I43" s="31">
        <f>G43/C43</f>
        <v>8.5</v>
      </c>
      <c r="J43" s="32">
        <v>1</v>
      </c>
      <c r="K43" s="33" t="s">
        <v>93</v>
      </c>
    </row>
    <row r="44" spans="1:11" s="4" customFormat="1" ht="16.5" customHeight="1">
      <c r="A44" s="26" t="s">
        <v>95</v>
      </c>
      <c r="B44" s="45">
        <v>2008</v>
      </c>
      <c r="C44" s="63">
        <v>26</v>
      </c>
      <c r="D44" s="29"/>
      <c r="E44" s="64">
        <v>2</v>
      </c>
      <c r="F44" s="30">
        <v>107</v>
      </c>
      <c r="G44" s="30">
        <f>E44*F44</f>
        <v>214</v>
      </c>
      <c r="H44" s="30"/>
      <c r="I44" s="31"/>
      <c r="J44" s="32">
        <v>2</v>
      </c>
      <c r="K44" s="33" t="s">
        <v>91</v>
      </c>
    </row>
    <row r="45" spans="1:11" s="4" customFormat="1" ht="16.5" customHeight="1">
      <c r="A45" s="34" t="s">
        <v>94</v>
      </c>
      <c r="B45" s="8">
        <v>2009</v>
      </c>
      <c r="C45" s="66">
        <v>24</v>
      </c>
      <c r="D45" s="67"/>
      <c r="E45" s="68">
        <v>2</v>
      </c>
      <c r="F45" s="30">
        <v>63</v>
      </c>
      <c r="G45" s="30">
        <f>E45*F45</f>
        <v>126</v>
      </c>
      <c r="H45" s="51"/>
      <c r="I45" s="52"/>
      <c r="J45" s="32">
        <v>3</v>
      </c>
      <c r="K45" s="33" t="s">
        <v>91</v>
      </c>
    </row>
    <row r="46" spans="1:11" s="4" customFormat="1" ht="16.5" customHeight="1">
      <c r="A46" s="55" t="s">
        <v>114</v>
      </c>
      <c r="B46" s="58"/>
      <c r="C46" s="50"/>
      <c r="D46" s="37"/>
      <c r="E46" s="39"/>
      <c r="F46" s="39"/>
      <c r="G46" s="30"/>
      <c r="H46" s="51"/>
      <c r="I46" s="57"/>
      <c r="J46" s="53"/>
      <c r="K46" s="62"/>
    </row>
    <row r="47" spans="1:11" s="4" customFormat="1" ht="16.5" customHeight="1">
      <c r="A47" s="26" t="s">
        <v>101</v>
      </c>
      <c r="B47" s="45">
        <v>2002</v>
      </c>
      <c r="C47" s="63">
        <v>30</v>
      </c>
      <c r="D47" s="29"/>
      <c r="E47" s="64">
        <v>6</v>
      </c>
      <c r="F47" s="30">
        <v>114</v>
      </c>
      <c r="G47" s="30">
        <f>E47*F47</f>
        <v>684</v>
      </c>
      <c r="H47" s="30">
        <v>3</v>
      </c>
      <c r="I47" s="31">
        <f>G47/C47</f>
        <v>22.8</v>
      </c>
      <c r="J47" s="32">
        <v>1</v>
      </c>
      <c r="K47" s="33" t="s">
        <v>93</v>
      </c>
    </row>
    <row r="48" spans="1:11" s="4" customFormat="1" ht="16.5" customHeight="1">
      <c r="A48" s="26" t="s">
        <v>70</v>
      </c>
      <c r="B48" s="45">
        <v>2002</v>
      </c>
      <c r="C48" s="63">
        <v>50</v>
      </c>
      <c r="D48" s="29"/>
      <c r="E48" s="64">
        <v>6</v>
      </c>
      <c r="F48" s="30">
        <v>112</v>
      </c>
      <c r="G48" s="30">
        <f>E48*F48</f>
        <v>672</v>
      </c>
      <c r="H48" s="30">
        <v>3</v>
      </c>
      <c r="I48" s="31">
        <f>G48/C48</f>
        <v>13.44</v>
      </c>
      <c r="J48" s="32">
        <v>2</v>
      </c>
      <c r="K48" s="33" t="s">
        <v>61</v>
      </c>
    </row>
    <row r="49" spans="1:11" s="4" customFormat="1" ht="16.5" customHeight="1">
      <c r="A49" s="26" t="s">
        <v>102</v>
      </c>
      <c r="B49" s="45">
        <v>2000</v>
      </c>
      <c r="C49" s="63">
        <v>36</v>
      </c>
      <c r="D49" s="29"/>
      <c r="E49" s="64">
        <v>6</v>
      </c>
      <c r="F49" s="30">
        <v>104</v>
      </c>
      <c r="G49" s="30">
        <f>E49*F49</f>
        <v>624</v>
      </c>
      <c r="H49" s="30">
        <v>3</v>
      </c>
      <c r="I49" s="31">
        <f>G49/C49</f>
        <v>17.333333333333332</v>
      </c>
      <c r="J49" s="32">
        <v>3</v>
      </c>
      <c r="K49" s="33" t="s">
        <v>93</v>
      </c>
    </row>
    <row r="50" spans="1:11" s="4" customFormat="1" ht="16.5" customHeight="1">
      <c r="A50" s="26"/>
      <c r="B50" s="45"/>
      <c r="C50" s="63"/>
      <c r="D50" s="29"/>
      <c r="E50" s="64"/>
      <c r="F50" s="30"/>
      <c r="G50" s="30"/>
      <c r="H50" s="30"/>
      <c r="I50" s="31"/>
      <c r="J50" s="32"/>
      <c r="K50" s="62"/>
    </row>
    <row r="51" spans="1:11" s="4" customFormat="1" ht="16.5" customHeight="1">
      <c r="A51" s="23" t="s">
        <v>116</v>
      </c>
      <c r="B51" s="35"/>
      <c r="C51" s="36"/>
      <c r="D51" s="67"/>
      <c r="E51" s="38"/>
      <c r="F51" s="30"/>
      <c r="G51" s="30"/>
      <c r="H51" s="51"/>
      <c r="I51" s="52"/>
      <c r="J51" s="32"/>
      <c r="K51" s="33"/>
    </row>
    <row r="52" spans="1:11" s="4" customFormat="1" ht="16.5" customHeight="1">
      <c r="A52" s="34" t="s">
        <v>30</v>
      </c>
      <c r="B52" s="8">
        <v>2000</v>
      </c>
      <c r="C52" s="66">
        <v>51</v>
      </c>
      <c r="D52" s="67" t="s">
        <v>31</v>
      </c>
      <c r="E52" s="68">
        <v>12</v>
      </c>
      <c r="F52" s="30">
        <v>86</v>
      </c>
      <c r="G52" s="30">
        <f>E52*F52</f>
        <v>1032</v>
      </c>
      <c r="H52" s="51">
        <v>3</v>
      </c>
      <c r="I52" s="52">
        <f>G52/C52</f>
        <v>20.235294117647058</v>
      </c>
      <c r="J52" s="32">
        <v>1</v>
      </c>
      <c r="K52" s="33" t="s">
        <v>32</v>
      </c>
    </row>
    <row r="53" spans="1:11" s="4" customFormat="1" ht="16.5" customHeight="1">
      <c r="A53" s="34" t="s">
        <v>103</v>
      </c>
      <c r="B53" s="8">
        <v>1999</v>
      </c>
      <c r="C53" s="66">
        <v>43</v>
      </c>
      <c r="D53" s="67" t="s">
        <v>31</v>
      </c>
      <c r="E53" s="68">
        <v>8</v>
      </c>
      <c r="F53" s="30">
        <v>113</v>
      </c>
      <c r="G53" s="30">
        <f>E53*F53</f>
        <v>904</v>
      </c>
      <c r="H53" s="51">
        <v>3</v>
      </c>
      <c r="I53" s="52">
        <f>G53/C53</f>
        <v>21.023255813953487</v>
      </c>
      <c r="J53" s="32">
        <v>2</v>
      </c>
      <c r="K53" s="33" t="s">
        <v>37</v>
      </c>
    </row>
    <row r="54" spans="1:11" s="4" customFormat="1" ht="16.5" customHeight="1">
      <c r="A54" s="34" t="s">
        <v>58</v>
      </c>
      <c r="B54" s="8">
        <v>2000</v>
      </c>
      <c r="C54" s="66">
        <v>36</v>
      </c>
      <c r="D54" s="67" t="s">
        <v>31</v>
      </c>
      <c r="E54" s="68">
        <v>8</v>
      </c>
      <c r="F54" s="30">
        <v>84</v>
      </c>
      <c r="G54" s="30">
        <f>E54*F54</f>
        <v>672</v>
      </c>
      <c r="H54" s="51">
        <v>3</v>
      </c>
      <c r="I54" s="52">
        <f>G54/C54</f>
        <v>18.666666666666668</v>
      </c>
      <c r="J54" s="32">
        <v>3</v>
      </c>
      <c r="K54" s="33" t="s">
        <v>38</v>
      </c>
    </row>
    <row r="55" spans="1:11" s="4" customFormat="1" ht="16.5" customHeight="1">
      <c r="A55" s="34"/>
      <c r="B55" s="8"/>
      <c r="C55" s="66"/>
      <c r="D55" s="67"/>
      <c r="E55" s="68"/>
      <c r="F55" s="30"/>
      <c r="G55" s="46">
        <f>E55*F55</f>
        <v>0</v>
      </c>
      <c r="H55" s="69">
        <v>3</v>
      </c>
      <c r="I55" s="52" t="e">
        <f>G55/C55</f>
        <v>#DIV/0!</v>
      </c>
      <c r="J55" s="32"/>
      <c r="K55" s="33"/>
    </row>
    <row r="56" spans="1:11" s="4" customFormat="1" ht="16.5" customHeight="1">
      <c r="A56" s="23" t="s">
        <v>117</v>
      </c>
      <c r="B56" s="35"/>
      <c r="C56" s="36"/>
      <c r="D56" s="67"/>
      <c r="E56" s="38"/>
      <c r="F56" s="38"/>
      <c r="G56" s="30"/>
      <c r="H56" s="51"/>
      <c r="I56" s="57"/>
      <c r="J56" s="43"/>
      <c r="K56" s="33"/>
    </row>
    <row r="57" spans="1:11" s="4" customFormat="1" ht="17.25" customHeight="1">
      <c r="A57" s="34" t="s">
        <v>66</v>
      </c>
      <c r="B57" s="35">
        <v>1976</v>
      </c>
      <c r="C57" s="36">
        <v>60</v>
      </c>
      <c r="D57" s="67"/>
      <c r="E57" s="38">
        <v>32</v>
      </c>
      <c r="F57" s="30">
        <v>85</v>
      </c>
      <c r="G57" s="30">
        <f aca="true" t="shared" si="4" ref="G57:G63">E57*F57</f>
        <v>2720</v>
      </c>
      <c r="H57" s="51">
        <v>3</v>
      </c>
      <c r="I57" s="52">
        <f aca="true" t="shared" si="5" ref="I57:I63">G57/C57</f>
        <v>45.333333333333336</v>
      </c>
      <c r="J57" s="32">
        <v>1</v>
      </c>
      <c r="K57" s="54" t="s">
        <v>108</v>
      </c>
    </row>
    <row r="58" spans="1:11" s="4" customFormat="1" ht="16.5" customHeight="1">
      <c r="A58" s="34" t="s">
        <v>33</v>
      </c>
      <c r="B58" s="8">
        <v>1995</v>
      </c>
      <c r="C58" s="66">
        <v>88</v>
      </c>
      <c r="D58" s="67"/>
      <c r="E58" s="68">
        <v>32</v>
      </c>
      <c r="F58" s="30">
        <v>71</v>
      </c>
      <c r="G58" s="30">
        <f t="shared" si="4"/>
        <v>2272</v>
      </c>
      <c r="H58" s="51">
        <v>3</v>
      </c>
      <c r="I58" s="52">
        <f t="shared" si="5"/>
        <v>25.818181818181817</v>
      </c>
      <c r="J58" s="32">
        <v>2</v>
      </c>
      <c r="K58" s="33" t="s">
        <v>35</v>
      </c>
    </row>
    <row r="59" spans="1:11" s="4" customFormat="1" ht="16.5" customHeight="1">
      <c r="A59" s="34" t="s">
        <v>52</v>
      </c>
      <c r="B59" s="8">
        <v>1982</v>
      </c>
      <c r="C59" s="66">
        <v>78</v>
      </c>
      <c r="D59" s="67"/>
      <c r="E59" s="68">
        <v>32</v>
      </c>
      <c r="F59" s="30">
        <v>62</v>
      </c>
      <c r="G59" s="30">
        <f t="shared" si="4"/>
        <v>1984</v>
      </c>
      <c r="H59" s="51">
        <v>3</v>
      </c>
      <c r="I59" s="52">
        <f t="shared" si="5"/>
        <v>25.435897435897434</v>
      </c>
      <c r="J59" s="32">
        <v>3</v>
      </c>
      <c r="K59" s="33" t="s">
        <v>109</v>
      </c>
    </row>
    <row r="60" spans="1:11" s="4" customFormat="1" ht="16.5" customHeight="1">
      <c r="A60" s="34" t="s">
        <v>40</v>
      </c>
      <c r="B60" s="8">
        <v>1991</v>
      </c>
      <c r="C60" s="66">
        <v>93</v>
      </c>
      <c r="D60" s="67"/>
      <c r="E60" s="68">
        <v>24</v>
      </c>
      <c r="F60" s="30">
        <v>80</v>
      </c>
      <c r="G60" s="30">
        <f t="shared" si="4"/>
        <v>1920</v>
      </c>
      <c r="H60" s="51">
        <v>3</v>
      </c>
      <c r="I60" s="52">
        <f t="shared" si="5"/>
        <v>20.64516129032258</v>
      </c>
      <c r="J60" s="32">
        <v>4</v>
      </c>
      <c r="K60" s="33" t="s">
        <v>110</v>
      </c>
    </row>
    <row r="61" spans="1:11" s="4" customFormat="1" ht="16.5" customHeight="1">
      <c r="A61" s="34" t="s">
        <v>41</v>
      </c>
      <c r="B61" s="35">
        <v>1993</v>
      </c>
      <c r="C61" s="66">
        <v>81</v>
      </c>
      <c r="D61" s="67"/>
      <c r="E61" s="38">
        <v>24</v>
      </c>
      <c r="F61" s="30">
        <v>79</v>
      </c>
      <c r="G61" s="30">
        <f t="shared" si="4"/>
        <v>1896</v>
      </c>
      <c r="H61" s="51">
        <v>3</v>
      </c>
      <c r="I61" s="52">
        <f t="shared" si="5"/>
        <v>23.40740740740741</v>
      </c>
      <c r="J61" s="32">
        <v>5</v>
      </c>
      <c r="K61" s="33" t="s">
        <v>110</v>
      </c>
    </row>
    <row r="62" spans="1:11" s="4" customFormat="1" ht="16.5" customHeight="1">
      <c r="A62" s="26" t="s">
        <v>34</v>
      </c>
      <c r="B62" s="45">
        <v>1974</v>
      </c>
      <c r="C62" s="63">
        <v>85</v>
      </c>
      <c r="D62" s="29"/>
      <c r="E62" s="64">
        <v>24</v>
      </c>
      <c r="F62" s="30">
        <v>78</v>
      </c>
      <c r="G62" s="30">
        <f t="shared" si="4"/>
        <v>1872</v>
      </c>
      <c r="H62" s="51">
        <v>3</v>
      </c>
      <c r="I62" s="52">
        <f t="shared" si="5"/>
        <v>22.023529411764706</v>
      </c>
      <c r="J62" s="32">
        <v>6</v>
      </c>
      <c r="K62" s="33" t="s">
        <v>107</v>
      </c>
    </row>
    <row r="63" spans="1:11" s="4" customFormat="1" ht="16.5" customHeight="1">
      <c r="A63" s="34" t="s">
        <v>84</v>
      </c>
      <c r="B63" s="35">
        <v>1989</v>
      </c>
      <c r="C63" s="66">
        <v>85</v>
      </c>
      <c r="D63" s="67"/>
      <c r="E63" s="38">
        <v>16</v>
      </c>
      <c r="F63" s="30">
        <v>116</v>
      </c>
      <c r="G63" s="30">
        <f t="shared" si="4"/>
        <v>1856</v>
      </c>
      <c r="H63" s="51">
        <v>3</v>
      </c>
      <c r="I63" s="52">
        <f t="shared" si="5"/>
        <v>21.83529411764706</v>
      </c>
      <c r="J63" s="32">
        <v>7</v>
      </c>
      <c r="K63" s="33" t="s">
        <v>85</v>
      </c>
    </row>
    <row r="64" spans="1:11" s="4" customFormat="1" ht="16.5" customHeight="1">
      <c r="A64" s="34" t="s">
        <v>42</v>
      </c>
      <c r="B64" s="8">
        <v>1981</v>
      </c>
      <c r="C64" s="66">
        <v>79.7</v>
      </c>
      <c r="D64" s="67"/>
      <c r="E64" s="68">
        <v>24</v>
      </c>
      <c r="F64" s="30">
        <v>76</v>
      </c>
      <c r="G64" s="30">
        <f aca="true" t="shared" si="6" ref="G64:G71">E64*F64</f>
        <v>1824</v>
      </c>
      <c r="H64" s="51">
        <v>3</v>
      </c>
      <c r="I64" s="52">
        <f aca="true" t="shared" si="7" ref="I64:I70">G64/C64</f>
        <v>22.88582183186951</v>
      </c>
      <c r="J64" s="32">
        <v>8</v>
      </c>
      <c r="K64" s="33" t="s">
        <v>35</v>
      </c>
    </row>
    <row r="65" spans="1:11" s="4" customFormat="1" ht="16.5" customHeight="1">
      <c r="A65" s="34" t="s">
        <v>39</v>
      </c>
      <c r="B65" s="8">
        <v>1993</v>
      </c>
      <c r="C65" s="66">
        <v>81</v>
      </c>
      <c r="D65" s="67"/>
      <c r="E65" s="68">
        <v>16</v>
      </c>
      <c r="F65" s="30">
        <v>106</v>
      </c>
      <c r="G65" s="30">
        <f t="shared" si="6"/>
        <v>1696</v>
      </c>
      <c r="H65" s="51">
        <v>3</v>
      </c>
      <c r="I65" s="52">
        <f t="shared" si="7"/>
        <v>20.938271604938272</v>
      </c>
      <c r="J65" s="32">
        <v>9</v>
      </c>
      <c r="K65" s="33" t="s">
        <v>38</v>
      </c>
    </row>
    <row r="66" spans="1:11" s="4" customFormat="1" ht="16.5" customHeight="1">
      <c r="A66" s="34" t="s">
        <v>104</v>
      </c>
      <c r="B66" s="8">
        <v>1987</v>
      </c>
      <c r="C66" s="66">
        <v>80</v>
      </c>
      <c r="D66" s="67"/>
      <c r="E66" s="68">
        <v>16</v>
      </c>
      <c r="F66" s="30">
        <v>101</v>
      </c>
      <c r="G66" s="30">
        <f>E66*F66</f>
        <v>1616</v>
      </c>
      <c r="H66" s="51">
        <v>3</v>
      </c>
      <c r="I66" s="52">
        <f>G66/C66</f>
        <v>20.2</v>
      </c>
      <c r="J66" s="32">
        <v>10</v>
      </c>
      <c r="K66" s="33" t="s">
        <v>85</v>
      </c>
    </row>
    <row r="67" spans="1:11" s="4" customFormat="1" ht="16.5" customHeight="1">
      <c r="A67" s="34" t="s">
        <v>83</v>
      </c>
      <c r="B67" s="8">
        <v>1985</v>
      </c>
      <c r="C67" s="66">
        <v>63</v>
      </c>
      <c r="D67" s="67"/>
      <c r="E67" s="68">
        <v>16</v>
      </c>
      <c r="F67" s="30">
        <v>99</v>
      </c>
      <c r="G67" s="30">
        <f t="shared" si="6"/>
        <v>1584</v>
      </c>
      <c r="H67" s="51">
        <v>3</v>
      </c>
      <c r="I67" s="52">
        <f t="shared" si="7"/>
        <v>25.142857142857142</v>
      </c>
      <c r="J67" s="32">
        <v>11</v>
      </c>
      <c r="K67" s="33" t="s">
        <v>85</v>
      </c>
    </row>
    <row r="68" spans="1:11" s="4" customFormat="1" ht="16.5" customHeight="1">
      <c r="A68" s="34" t="s">
        <v>80</v>
      </c>
      <c r="B68" s="8">
        <v>1988</v>
      </c>
      <c r="C68" s="66">
        <v>70</v>
      </c>
      <c r="D68" s="67"/>
      <c r="E68" s="68">
        <v>24</v>
      </c>
      <c r="F68" s="30">
        <v>61</v>
      </c>
      <c r="G68" s="30">
        <f t="shared" si="6"/>
        <v>1464</v>
      </c>
      <c r="H68" s="51">
        <v>3</v>
      </c>
      <c r="I68" s="52">
        <f t="shared" si="7"/>
        <v>20.914285714285715</v>
      </c>
      <c r="J68" s="32">
        <v>12</v>
      </c>
      <c r="K68" s="33" t="s">
        <v>81</v>
      </c>
    </row>
    <row r="69" spans="1:11" s="4" customFormat="1" ht="16.5" customHeight="1">
      <c r="A69" s="34" t="s">
        <v>48</v>
      </c>
      <c r="B69" s="8">
        <v>1998</v>
      </c>
      <c r="C69" s="66">
        <v>74</v>
      </c>
      <c r="D69" s="67"/>
      <c r="E69" s="68">
        <v>24</v>
      </c>
      <c r="F69" s="30">
        <v>60</v>
      </c>
      <c r="G69" s="30">
        <f t="shared" si="6"/>
        <v>1440</v>
      </c>
      <c r="H69" s="51">
        <v>3</v>
      </c>
      <c r="I69" s="52">
        <f t="shared" si="7"/>
        <v>19.45945945945946</v>
      </c>
      <c r="J69" s="32">
        <v>13</v>
      </c>
      <c r="K69" s="33" t="s">
        <v>53</v>
      </c>
    </row>
    <row r="70" spans="1:11" s="4" customFormat="1" ht="16.5" customHeight="1">
      <c r="A70" s="34" t="s">
        <v>86</v>
      </c>
      <c r="B70" s="8">
        <v>1986</v>
      </c>
      <c r="C70" s="66">
        <v>53</v>
      </c>
      <c r="D70" s="67"/>
      <c r="E70" s="68">
        <v>8</v>
      </c>
      <c r="F70" s="30">
        <v>173</v>
      </c>
      <c r="G70" s="30">
        <f t="shared" si="6"/>
        <v>1384</v>
      </c>
      <c r="H70" s="51">
        <v>3</v>
      </c>
      <c r="I70" s="52">
        <f t="shared" si="7"/>
        <v>26.11320754716981</v>
      </c>
      <c r="J70" s="32">
        <v>14</v>
      </c>
      <c r="K70" s="33" t="s">
        <v>35</v>
      </c>
    </row>
    <row r="71" spans="1:11" s="4" customFormat="1" ht="16.5" customHeight="1">
      <c r="A71" s="34" t="s">
        <v>87</v>
      </c>
      <c r="B71" s="35">
        <v>1998</v>
      </c>
      <c r="C71" s="66">
        <v>81</v>
      </c>
      <c r="D71" s="67"/>
      <c r="E71" s="38">
        <v>16</v>
      </c>
      <c r="F71" s="38">
        <v>81</v>
      </c>
      <c r="G71" s="30">
        <f t="shared" si="6"/>
        <v>1296</v>
      </c>
      <c r="H71" s="51">
        <v>3</v>
      </c>
      <c r="I71" s="52">
        <f>G71/C71</f>
        <v>16</v>
      </c>
      <c r="J71" s="32">
        <v>15</v>
      </c>
      <c r="K71" s="33" t="s">
        <v>88</v>
      </c>
    </row>
    <row r="72" spans="1:11" s="4" customFormat="1" ht="16.5" customHeight="1">
      <c r="A72" s="34" t="s">
        <v>69</v>
      </c>
      <c r="B72" s="35">
        <v>1997</v>
      </c>
      <c r="C72" s="36">
        <v>58</v>
      </c>
      <c r="D72" s="67"/>
      <c r="E72" s="38">
        <v>16</v>
      </c>
      <c r="F72" s="30">
        <v>77</v>
      </c>
      <c r="G72" s="30">
        <f>E72*F72</f>
        <v>1232</v>
      </c>
      <c r="H72" s="51">
        <v>3</v>
      </c>
      <c r="I72" s="52">
        <f>G72/C72</f>
        <v>21.24137931034483</v>
      </c>
      <c r="J72" s="32">
        <v>16</v>
      </c>
      <c r="K72" s="54" t="s">
        <v>38</v>
      </c>
    </row>
    <row r="73" spans="1:11" s="4" customFormat="1" ht="16.5" customHeight="1">
      <c r="A73" s="26" t="s">
        <v>60</v>
      </c>
      <c r="B73" s="45">
        <v>1981</v>
      </c>
      <c r="C73" s="63">
        <v>69</v>
      </c>
      <c r="D73" s="29"/>
      <c r="E73" s="64">
        <v>16</v>
      </c>
      <c r="F73" s="30">
        <v>77</v>
      </c>
      <c r="G73" s="30">
        <f>E73*F73</f>
        <v>1232</v>
      </c>
      <c r="H73" s="51">
        <v>3</v>
      </c>
      <c r="I73" s="52">
        <f>G73/C73</f>
        <v>17.855072463768117</v>
      </c>
      <c r="J73" s="32">
        <v>17</v>
      </c>
      <c r="K73" s="33" t="s">
        <v>61</v>
      </c>
    </row>
    <row r="74" spans="1:11" s="4" customFormat="1" ht="16.5" customHeight="1">
      <c r="A74" s="34" t="s">
        <v>47</v>
      </c>
      <c r="B74" s="8">
        <v>1976</v>
      </c>
      <c r="C74" s="66">
        <v>90</v>
      </c>
      <c r="D74" s="67"/>
      <c r="E74" s="68">
        <v>16</v>
      </c>
      <c r="F74" s="30">
        <v>67</v>
      </c>
      <c r="G74" s="30">
        <f aca="true" t="shared" si="8" ref="G74:G84">E74*F74</f>
        <v>1072</v>
      </c>
      <c r="H74" s="51">
        <v>3</v>
      </c>
      <c r="I74" s="52">
        <f aca="true" t="shared" si="9" ref="I74:I84">G74/C74</f>
        <v>11.911111111111111</v>
      </c>
      <c r="J74" s="32">
        <v>18</v>
      </c>
      <c r="K74" s="33" t="s">
        <v>38</v>
      </c>
    </row>
    <row r="75" spans="1:11" s="4" customFormat="1" ht="16.5" customHeight="1">
      <c r="A75" s="34" t="s">
        <v>46</v>
      </c>
      <c r="B75" s="8">
        <v>1991</v>
      </c>
      <c r="C75" s="66">
        <v>61</v>
      </c>
      <c r="D75" s="67"/>
      <c r="E75" s="68">
        <v>12</v>
      </c>
      <c r="F75" s="30">
        <v>88</v>
      </c>
      <c r="G75" s="30">
        <f t="shared" si="8"/>
        <v>1056</v>
      </c>
      <c r="H75" s="51">
        <v>3</v>
      </c>
      <c r="I75" s="52">
        <f t="shared" si="9"/>
        <v>17.311475409836067</v>
      </c>
      <c r="J75" s="32">
        <v>19</v>
      </c>
      <c r="K75" s="33" t="s">
        <v>35</v>
      </c>
    </row>
    <row r="76" spans="1:11" s="4" customFormat="1" ht="16.5" customHeight="1">
      <c r="A76" s="34" t="s">
        <v>59</v>
      </c>
      <c r="B76" s="8">
        <v>1991</v>
      </c>
      <c r="C76" s="66">
        <v>75</v>
      </c>
      <c r="D76" s="67"/>
      <c r="E76" s="68">
        <v>16</v>
      </c>
      <c r="F76" s="30">
        <v>66</v>
      </c>
      <c r="G76" s="30">
        <f t="shared" si="8"/>
        <v>1056</v>
      </c>
      <c r="H76" s="51">
        <v>3</v>
      </c>
      <c r="I76" s="52">
        <f t="shared" si="9"/>
        <v>14.08</v>
      </c>
      <c r="J76" s="32">
        <v>20</v>
      </c>
      <c r="K76" s="33" t="s">
        <v>38</v>
      </c>
    </row>
    <row r="77" spans="1:11" s="4" customFormat="1" ht="16.5" customHeight="1">
      <c r="A77" s="34" t="s">
        <v>44</v>
      </c>
      <c r="B77" s="35">
        <v>1971</v>
      </c>
      <c r="C77" s="66">
        <v>87</v>
      </c>
      <c r="D77" s="67"/>
      <c r="E77" s="38">
        <v>16</v>
      </c>
      <c r="F77" s="38">
        <v>65</v>
      </c>
      <c r="G77" s="30">
        <f t="shared" si="8"/>
        <v>1040</v>
      </c>
      <c r="H77" s="51">
        <v>3</v>
      </c>
      <c r="I77" s="52">
        <f t="shared" si="9"/>
        <v>11.954022988505747</v>
      </c>
      <c r="J77" s="32">
        <v>21</v>
      </c>
      <c r="K77" s="33" t="s">
        <v>55</v>
      </c>
    </row>
    <row r="78" spans="1:11" s="4" customFormat="1" ht="16.5" customHeight="1">
      <c r="A78" s="26" t="s">
        <v>45</v>
      </c>
      <c r="B78" s="27">
        <v>1997</v>
      </c>
      <c r="C78" s="28">
        <v>71</v>
      </c>
      <c r="D78" s="29"/>
      <c r="E78" s="30">
        <v>16</v>
      </c>
      <c r="F78" s="38">
        <v>61</v>
      </c>
      <c r="G78" s="30">
        <f t="shared" si="8"/>
        <v>976</v>
      </c>
      <c r="H78" s="51">
        <v>3</v>
      </c>
      <c r="I78" s="52">
        <f t="shared" si="9"/>
        <v>13.746478873239436</v>
      </c>
      <c r="J78" s="32">
        <v>22</v>
      </c>
      <c r="K78" s="33" t="s">
        <v>54</v>
      </c>
    </row>
    <row r="79" spans="1:11" s="4" customFormat="1" ht="16.5" customHeight="1">
      <c r="A79" s="34" t="s">
        <v>67</v>
      </c>
      <c r="B79" s="8">
        <v>1984</v>
      </c>
      <c r="C79" s="66">
        <v>60</v>
      </c>
      <c r="D79" s="67"/>
      <c r="E79" s="68">
        <v>12</v>
      </c>
      <c r="F79" s="30">
        <v>81</v>
      </c>
      <c r="G79" s="30">
        <f t="shared" si="8"/>
        <v>972</v>
      </c>
      <c r="H79" s="51">
        <v>3</v>
      </c>
      <c r="I79" s="52">
        <f t="shared" si="9"/>
        <v>16.2</v>
      </c>
      <c r="J79" s="32">
        <v>23</v>
      </c>
      <c r="K79" s="33" t="s">
        <v>38</v>
      </c>
    </row>
    <row r="80" spans="1:11" s="4" customFormat="1" ht="16.5" customHeight="1">
      <c r="A80" s="26" t="s">
        <v>36</v>
      </c>
      <c r="B80" s="27">
        <v>1998</v>
      </c>
      <c r="C80" s="28">
        <v>65</v>
      </c>
      <c r="D80" s="29"/>
      <c r="E80" s="30">
        <v>16</v>
      </c>
      <c r="F80" s="30">
        <v>60</v>
      </c>
      <c r="G80" s="30">
        <f t="shared" si="8"/>
        <v>960</v>
      </c>
      <c r="H80" s="51">
        <v>3</v>
      </c>
      <c r="I80" s="52">
        <f t="shared" si="9"/>
        <v>14.76923076923077</v>
      </c>
      <c r="J80" s="32">
        <v>24</v>
      </c>
      <c r="K80" s="54" t="s">
        <v>37</v>
      </c>
    </row>
    <row r="81" spans="1:11" s="4" customFormat="1" ht="16.5" customHeight="1">
      <c r="A81" s="34" t="s">
        <v>80</v>
      </c>
      <c r="B81" s="8">
        <v>1988</v>
      </c>
      <c r="C81" s="66">
        <v>70</v>
      </c>
      <c r="D81" s="67"/>
      <c r="E81" s="68">
        <v>16</v>
      </c>
      <c r="F81" s="30">
        <v>60</v>
      </c>
      <c r="G81" s="30">
        <f t="shared" si="8"/>
        <v>960</v>
      </c>
      <c r="H81" s="51">
        <v>3</v>
      </c>
      <c r="I81" s="52">
        <f>G81/C81</f>
        <v>13.714285714285714</v>
      </c>
      <c r="J81" s="32">
        <v>25</v>
      </c>
      <c r="K81" s="33" t="s">
        <v>81</v>
      </c>
    </row>
    <row r="82" spans="1:11" s="4" customFormat="1" ht="16.5" customHeight="1">
      <c r="A82" s="34" t="s">
        <v>59</v>
      </c>
      <c r="B82" s="8">
        <v>1991</v>
      </c>
      <c r="C82" s="66">
        <v>75</v>
      </c>
      <c r="D82" s="67"/>
      <c r="E82" s="68">
        <v>24</v>
      </c>
      <c r="F82" s="30">
        <v>40</v>
      </c>
      <c r="G82" s="30">
        <f t="shared" si="8"/>
        <v>960</v>
      </c>
      <c r="H82" s="51">
        <v>3</v>
      </c>
      <c r="I82" s="52">
        <f t="shared" si="9"/>
        <v>12.8</v>
      </c>
      <c r="J82" s="32">
        <v>26</v>
      </c>
      <c r="K82" s="33" t="s">
        <v>38</v>
      </c>
    </row>
    <row r="83" spans="1:11" s="4" customFormat="1" ht="16.5" customHeight="1">
      <c r="A83" s="26" t="s">
        <v>65</v>
      </c>
      <c r="B83" s="27">
        <v>1981</v>
      </c>
      <c r="C83" s="28">
        <v>90</v>
      </c>
      <c r="D83" s="29">
        <v>2</v>
      </c>
      <c r="E83" s="30">
        <v>16</v>
      </c>
      <c r="F83" s="30">
        <v>50</v>
      </c>
      <c r="G83" s="30">
        <f t="shared" si="8"/>
        <v>800</v>
      </c>
      <c r="H83" s="51">
        <v>3</v>
      </c>
      <c r="I83" s="52">
        <f t="shared" si="9"/>
        <v>8.88888888888889</v>
      </c>
      <c r="J83" s="32">
        <v>27</v>
      </c>
      <c r="K83" s="54" t="s">
        <v>35</v>
      </c>
    </row>
    <row r="84" spans="1:11" s="4" customFormat="1" ht="16.5" customHeight="1">
      <c r="A84" s="34" t="s">
        <v>43</v>
      </c>
      <c r="B84" s="8">
        <v>1970</v>
      </c>
      <c r="C84" s="66">
        <v>75</v>
      </c>
      <c r="D84" s="67"/>
      <c r="E84" s="68">
        <v>32</v>
      </c>
      <c r="F84" s="30">
        <v>17</v>
      </c>
      <c r="G84" s="30">
        <f t="shared" si="8"/>
        <v>544</v>
      </c>
      <c r="H84" s="51">
        <v>3</v>
      </c>
      <c r="I84" s="52">
        <f t="shared" si="9"/>
        <v>7.253333333333333</v>
      </c>
      <c r="J84" s="32">
        <v>28</v>
      </c>
      <c r="K84" s="33" t="s">
        <v>68</v>
      </c>
    </row>
    <row r="85" spans="1:11" s="4" customFormat="1" ht="16.5" customHeight="1">
      <c r="A85" s="34"/>
      <c r="B85" s="35"/>
      <c r="C85" s="66"/>
      <c r="D85" s="67"/>
      <c r="E85" s="38"/>
      <c r="F85" s="38"/>
      <c r="G85" s="30"/>
      <c r="H85" s="51"/>
      <c r="I85" s="52"/>
      <c r="J85" s="32"/>
      <c r="K85" s="33"/>
    </row>
    <row r="86" spans="1:11" s="4" customFormat="1" ht="16.5" customHeight="1">
      <c r="A86" s="23" t="s">
        <v>111</v>
      </c>
      <c r="B86" s="8"/>
      <c r="C86" s="66"/>
      <c r="D86" s="67"/>
      <c r="E86" s="68"/>
      <c r="F86" s="30"/>
      <c r="G86" s="30"/>
      <c r="H86" s="51"/>
      <c r="I86" s="57"/>
      <c r="J86" s="32"/>
      <c r="K86" s="33"/>
    </row>
    <row r="87" spans="1:11" s="4" customFormat="1" ht="16.5" customHeight="1">
      <c r="A87" s="34" t="s">
        <v>82</v>
      </c>
      <c r="B87" s="35">
        <v>1961</v>
      </c>
      <c r="C87" s="36">
        <v>98</v>
      </c>
      <c r="D87" s="67"/>
      <c r="E87" s="38">
        <v>16</v>
      </c>
      <c r="F87" s="30">
        <v>115</v>
      </c>
      <c r="G87" s="30">
        <f>E87*F87</f>
        <v>1840</v>
      </c>
      <c r="H87" s="51">
        <v>3</v>
      </c>
      <c r="I87" s="52">
        <f>G87/C87</f>
        <v>18.775510204081634</v>
      </c>
      <c r="J87" s="32">
        <v>1</v>
      </c>
      <c r="K87" s="54" t="s">
        <v>118</v>
      </c>
    </row>
    <row r="88" spans="1:11" s="4" customFormat="1" ht="16.5" customHeight="1">
      <c r="A88" s="34" t="s">
        <v>56</v>
      </c>
      <c r="B88" s="8">
        <v>1951</v>
      </c>
      <c r="C88" s="66">
        <v>80</v>
      </c>
      <c r="D88" s="67" t="s">
        <v>57</v>
      </c>
      <c r="E88" s="68">
        <v>16</v>
      </c>
      <c r="F88" s="30">
        <v>74</v>
      </c>
      <c r="G88" s="30">
        <f>E88*F88</f>
        <v>1184</v>
      </c>
      <c r="H88" s="51">
        <v>3</v>
      </c>
      <c r="I88" s="52">
        <f>G88/C88</f>
        <v>14.8</v>
      </c>
      <c r="J88" s="32">
        <v>2</v>
      </c>
      <c r="K88" s="33" t="s">
        <v>63</v>
      </c>
    </row>
    <row r="89" spans="1:11" s="4" customFormat="1" ht="16.5" customHeight="1">
      <c r="A89" s="34" t="s">
        <v>98</v>
      </c>
      <c r="B89" s="8">
        <v>1960</v>
      </c>
      <c r="C89" s="66">
        <v>92</v>
      </c>
      <c r="D89" s="67" t="s">
        <v>57</v>
      </c>
      <c r="E89" s="68">
        <v>16</v>
      </c>
      <c r="F89" s="30">
        <v>68</v>
      </c>
      <c r="G89" s="30">
        <f>E89*F89</f>
        <v>1088</v>
      </c>
      <c r="H89" s="51">
        <v>3</v>
      </c>
      <c r="I89" s="52">
        <f>G89/C89</f>
        <v>11.826086956521738</v>
      </c>
      <c r="J89" s="32">
        <v>3</v>
      </c>
      <c r="K89" s="33" t="s">
        <v>91</v>
      </c>
    </row>
    <row r="90" spans="1:11" s="4" customFormat="1" ht="16.5" customHeight="1">
      <c r="A90" s="34" t="s">
        <v>97</v>
      </c>
      <c r="B90" s="8">
        <v>1953</v>
      </c>
      <c r="C90" s="66">
        <v>79</v>
      </c>
      <c r="D90" s="67" t="s">
        <v>57</v>
      </c>
      <c r="E90" s="68">
        <v>12</v>
      </c>
      <c r="F90" s="30">
        <v>87</v>
      </c>
      <c r="G90" s="30">
        <f>E90*F90</f>
        <v>1044</v>
      </c>
      <c r="H90" s="51">
        <v>3</v>
      </c>
      <c r="I90" s="52">
        <f>G90/C90</f>
        <v>13.215189873417721</v>
      </c>
      <c r="J90" s="32">
        <v>4</v>
      </c>
      <c r="K90" s="33" t="s">
        <v>91</v>
      </c>
    </row>
    <row r="91" spans="1:11" s="6" customFormat="1" ht="24" customHeight="1">
      <c r="A91" s="23" t="s">
        <v>112</v>
      </c>
      <c r="B91" s="8"/>
      <c r="C91" s="66"/>
      <c r="D91" s="67"/>
      <c r="E91" s="68"/>
      <c r="F91" s="30"/>
      <c r="G91" s="30"/>
      <c r="H91" s="51"/>
      <c r="I91" s="57"/>
      <c r="J91" s="32"/>
      <c r="K91" s="33"/>
    </row>
    <row r="92" spans="1:11" s="4" customFormat="1" ht="24" customHeight="1">
      <c r="A92" s="34" t="s">
        <v>96</v>
      </c>
      <c r="B92" s="8">
        <v>1958</v>
      </c>
      <c r="C92" s="66">
        <v>81</v>
      </c>
      <c r="D92" s="67" t="s">
        <v>57</v>
      </c>
      <c r="E92" s="68">
        <v>12</v>
      </c>
      <c r="F92" s="30">
        <v>91</v>
      </c>
      <c r="G92" s="30">
        <f>E92*F92</f>
        <v>1092</v>
      </c>
      <c r="H92" s="51">
        <v>3</v>
      </c>
      <c r="I92" s="52">
        <f>G92/C92</f>
        <v>13.481481481481481</v>
      </c>
      <c r="J92" s="32">
        <v>1</v>
      </c>
      <c r="K92" s="33" t="s">
        <v>91</v>
      </c>
    </row>
    <row r="93" spans="1:11" s="4" customFormat="1" ht="34.5" customHeight="1">
      <c r="A93" s="23" t="s">
        <v>113</v>
      </c>
      <c r="B93" s="8"/>
      <c r="C93" s="66"/>
      <c r="D93" s="67"/>
      <c r="E93" s="68"/>
      <c r="F93" s="30"/>
      <c r="G93" s="30"/>
      <c r="H93" s="51"/>
      <c r="I93" s="57"/>
      <c r="J93" s="32"/>
      <c r="K93" s="33"/>
    </row>
    <row r="94" spans="1:11" s="4" customFormat="1" ht="15" customHeight="1" thickBot="1">
      <c r="A94" s="34" t="s">
        <v>56</v>
      </c>
      <c r="B94" s="8">
        <v>1951</v>
      </c>
      <c r="C94" s="66">
        <v>80</v>
      </c>
      <c r="D94" s="67" t="s">
        <v>57</v>
      </c>
      <c r="E94" s="68">
        <v>12</v>
      </c>
      <c r="F94" s="30">
        <v>777</v>
      </c>
      <c r="G94" s="30">
        <f>E94*F94</f>
        <v>9324</v>
      </c>
      <c r="H94" s="51">
        <v>3</v>
      </c>
      <c r="I94" s="52">
        <f>G94/C94</f>
        <v>116.55</v>
      </c>
      <c r="J94" s="32">
        <v>1</v>
      </c>
      <c r="K94" s="33" t="s">
        <v>63</v>
      </c>
    </row>
    <row r="95" spans="1:11" ht="18" customHeight="1" thickBot="1">
      <c r="A95" s="70" t="s">
        <v>8</v>
      </c>
      <c r="B95" s="71"/>
      <c r="C95" s="74">
        <f>SUM(C22:C84)</f>
        <v>3415.7</v>
      </c>
      <c r="D95" s="75"/>
      <c r="E95" s="76"/>
      <c r="F95" s="76">
        <f>SUM(F22:F90)</f>
        <v>4843</v>
      </c>
      <c r="G95" s="77">
        <f>SUM(G22:G84)</f>
        <v>59072</v>
      </c>
      <c r="H95" s="76">
        <f>SUM(H22:H84)</f>
        <v>156</v>
      </c>
      <c r="I95" s="52">
        <f>G95/C95</f>
        <v>17.29425886348333</v>
      </c>
      <c r="J95" s="77"/>
      <c r="K95" s="78"/>
    </row>
    <row r="96" spans="1:11" s="4" customFormat="1" ht="15" customHeight="1">
      <c r="A96" s="109" t="s">
        <v>0</v>
      </c>
      <c r="B96" s="109"/>
      <c r="C96" s="110"/>
      <c r="D96" s="111"/>
      <c r="E96" s="111"/>
      <c r="F96" s="111" t="s">
        <v>1</v>
      </c>
      <c r="G96" s="111"/>
      <c r="H96" s="111"/>
      <c r="I96" s="111"/>
      <c r="J96" s="79"/>
      <c r="K96" s="80"/>
    </row>
    <row r="97" spans="1:11" ht="18" customHeight="1">
      <c r="A97" s="112" t="s">
        <v>14</v>
      </c>
      <c r="B97" s="113"/>
      <c r="C97" s="113"/>
      <c r="D97" s="113"/>
      <c r="E97" s="114"/>
      <c r="F97" s="114" t="s">
        <v>13</v>
      </c>
      <c r="G97" s="114"/>
      <c r="H97" s="114"/>
      <c r="I97" s="114"/>
      <c r="J97" s="81"/>
      <c r="K97" s="80"/>
    </row>
    <row r="98" spans="1:11" s="4" customFormat="1" ht="15" customHeight="1">
      <c r="A98" s="82"/>
      <c r="B98" s="83"/>
      <c r="C98" s="84"/>
      <c r="D98" s="84"/>
      <c r="E98" s="85"/>
      <c r="F98" s="85"/>
      <c r="G98" s="85"/>
      <c r="H98" s="85"/>
      <c r="I98" s="85"/>
      <c r="J98" s="86"/>
      <c r="K98" s="80"/>
    </row>
    <row r="99" spans="1:11" s="4" customFormat="1" ht="15" customHeight="1">
      <c r="A99" s="82"/>
      <c r="B99" s="80"/>
      <c r="C99" s="80"/>
      <c r="D99" s="80"/>
      <c r="E99" s="80"/>
      <c r="F99" s="80"/>
      <c r="G99" s="80"/>
      <c r="H99" s="80"/>
      <c r="I99" s="80"/>
      <c r="J99" s="86"/>
      <c r="K99" s="80"/>
    </row>
    <row r="100" spans="1:11" s="4" customFormat="1" ht="12" customHeight="1">
      <c r="A100" s="82"/>
      <c r="B100" s="80"/>
      <c r="C100" s="80"/>
      <c r="D100" s="80"/>
      <c r="E100" s="80"/>
      <c r="F100" s="80"/>
      <c r="G100" s="80"/>
      <c r="H100" s="80"/>
      <c r="I100" s="80"/>
      <c r="J100" s="86"/>
      <c r="K100" s="80"/>
    </row>
    <row r="101" spans="1:11" ht="25.5" customHeight="1">
      <c r="A101" s="82"/>
      <c r="B101" s="80"/>
      <c r="C101" s="80"/>
      <c r="D101" s="80"/>
      <c r="E101" s="80"/>
      <c r="F101" s="80"/>
      <c r="G101" s="80"/>
      <c r="H101" s="80"/>
      <c r="I101" s="80"/>
      <c r="J101" s="86"/>
      <c r="K101" s="80"/>
    </row>
    <row r="102" spans="1:11" ht="25.5" customHeight="1">
      <c r="A102" s="82"/>
      <c r="B102" s="80"/>
      <c r="C102" s="80"/>
      <c r="D102" s="80"/>
      <c r="E102" s="80"/>
      <c r="F102" s="80"/>
      <c r="G102" s="80"/>
      <c r="H102" s="80"/>
      <c r="I102" s="80"/>
      <c r="J102" s="86"/>
      <c r="K102" s="80"/>
    </row>
    <row r="103" spans="1:11" ht="25.5" customHeight="1">
      <c r="A103" s="82"/>
      <c r="B103" s="80"/>
      <c r="C103" s="80"/>
      <c r="D103" s="80"/>
      <c r="E103" s="80"/>
      <c r="F103" s="80"/>
      <c r="G103" s="80"/>
      <c r="H103" s="80"/>
      <c r="I103" s="80"/>
      <c r="J103" s="86"/>
      <c r="K103" s="80"/>
    </row>
    <row r="104" spans="1:11" ht="25.5" customHeight="1">
      <c r="A104" s="82"/>
      <c r="B104" s="80"/>
      <c r="C104" s="80"/>
      <c r="D104" s="80"/>
      <c r="E104" s="80"/>
      <c r="F104" s="80"/>
      <c r="G104" s="80"/>
      <c r="H104" s="80"/>
      <c r="I104" s="80"/>
      <c r="J104" s="86"/>
      <c r="K104" s="80"/>
    </row>
    <row r="105" spans="1:11" ht="25.5" customHeight="1">
      <c r="A105" s="82"/>
      <c r="B105" s="80"/>
      <c r="C105" s="80"/>
      <c r="D105" s="80"/>
      <c r="E105" s="80"/>
      <c r="F105" s="80"/>
      <c r="G105" s="80"/>
      <c r="H105" s="80"/>
      <c r="I105" s="80"/>
      <c r="J105" s="86"/>
      <c r="K105" s="80"/>
    </row>
    <row r="106" spans="1:11" ht="22.5" customHeight="1">
      <c r="A106" s="82"/>
      <c r="B106" s="80"/>
      <c r="C106" s="80"/>
      <c r="D106" s="80"/>
      <c r="E106" s="80"/>
      <c r="F106" s="80"/>
      <c r="G106" s="80"/>
      <c r="H106" s="80"/>
      <c r="I106" s="80"/>
      <c r="J106" s="86"/>
      <c r="K106" s="80"/>
    </row>
    <row r="107" spans="1:11" s="5" customFormat="1" ht="22.5" customHeight="1">
      <c r="A107" s="82"/>
      <c r="B107" s="80"/>
      <c r="C107" s="80"/>
      <c r="D107" s="80"/>
      <c r="E107" s="80"/>
      <c r="F107" s="80"/>
      <c r="G107" s="80"/>
      <c r="H107" s="80"/>
      <c r="I107" s="80"/>
      <c r="J107" s="86"/>
      <c r="K107" s="80"/>
    </row>
    <row r="108" spans="1:11" ht="22.5" customHeight="1">
      <c r="A108" s="82"/>
      <c r="B108" s="80"/>
      <c r="C108" s="80"/>
      <c r="D108" s="80"/>
      <c r="E108" s="80"/>
      <c r="F108" s="80"/>
      <c r="G108" s="80"/>
      <c r="H108" s="80"/>
      <c r="I108" s="80"/>
      <c r="J108" s="86"/>
      <c r="K108" s="80"/>
    </row>
    <row r="109" spans="1:11" ht="18.75">
      <c r="A109" s="82"/>
      <c r="B109" s="80"/>
      <c r="C109" s="80"/>
      <c r="D109" s="80"/>
      <c r="E109" s="80"/>
      <c r="F109" s="80"/>
      <c r="G109" s="80"/>
      <c r="H109" s="80"/>
      <c r="I109" s="80"/>
      <c r="J109" s="86"/>
      <c r="K109" s="80"/>
    </row>
    <row r="110" spans="1:11" ht="18.75">
      <c r="A110" s="82"/>
      <c r="B110" s="80"/>
      <c r="C110" s="80"/>
      <c r="D110" s="80"/>
      <c r="E110" s="80"/>
      <c r="F110" s="80"/>
      <c r="G110" s="80"/>
      <c r="H110" s="80"/>
      <c r="I110" s="80"/>
      <c r="J110" s="86"/>
      <c r="K110" s="80"/>
    </row>
    <row r="111" spans="1:11" ht="18.75">
      <c r="A111" s="82"/>
      <c r="B111" s="80"/>
      <c r="C111" s="80"/>
      <c r="D111" s="80"/>
      <c r="E111" s="80"/>
      <c r="F111" s="80"/>
      <c r="G111" s="80"/>
      <c r="H111" s="80"/>
      <c r="I111" s="80"/>
      <c r="J111" s="86"/>
      <c r="K111" s="80"/>
    </row>
    <row r="112" spans="1:11" ht="18.75">
      <c r="A112" s="82"/>
      <c r="B112" s="80"/>
      <c r="C112" s="80"/>
      <c r="D112" s="80"/>
      <c r="E112" s="80"/>
      <c r="F112" s="80"/>
      <c r="G112" s="80"/>
      <c r="H112" s="80"/>
      <c r="I112" s="80"/>
      <c r="J112" s="86"/>
      <c r="K112" s="80"/>
    </row>
    <row r="113" spans="1:11" ht="18.75">
      <c r="A113" s="82"/>
      <c r="B113" s="80"/>
      <c r="C113" s="80"/>
      <c r="D113" s="80"/>
      <c r="E113" s="80"/>
      <c r="F113" s="80"/>
      <c r="G113" s="80"/>
      <c r="H113" s="80"/>
      <c r="I113" s="80"/>
      <c r="J113" s="86"/>
      <c r="K113" s="80"/>
    </row>
    <row r="114" spans="1:11" ht="18.75">
      <c r="A114" s="82"/>
      <c r="B114" s="80"/>
      <c r="C114" s="80"/>
      <c r="D114" s="80"/>
      <c r="E114" s="80"/>
      <c r="F114" s="80"/>
      <c r="G114" s="80"/>
      <c r="H114" s="80"/>
      <c r="I114" s="80"/>
      <c r="J114" s="86"/>
      <c r="K114" s="80"/>
    </row>
    <row r="115" spans="1:11" ht="18.75">
      <c r="A115" s="82"/>
      <c r="B115" s="80"/>
      <c r="C115" s="80"/>
      <c r="D115" s="80"/>
      <c r="E115" s="80"/>
      <c r="F115" s="80"/>
      <c r="G115" s="80"/>
      <c r="H115" s="80"/>
      <c r="I115" s="80"/>
      <c r="J115" s="86"/>
      <c r="K115" s="80"/>
    </row>
    <row r="116" spans="1:11" ht="18.75">
      <c r="A116" s="82"/>
      <c r="B116" s="80"/>
      <c r="C116" s="80"/>
      <c r="D116" s="80"/>
      <c r="E116" s="80"/>
      <c r="F116" s="80"/>
      <c r="G116" s="80"/>
      <c r="H116" s="80"/>
      <c r="I116" s="80"/>
      <c r="J116" s="86"/>
      <c r="K116" s="80"/>
    </row>
    <row r="117" spans="1:11" ht="18.75">
      <c r="A117" s="82"/>
      <c r="B117" s="80"/>
      <c r="C117" s="80"/>
      <c r="D117" s="80"/>
      <c r="E117" s="80"/>
      <c r="F117" s="80"/>
      <c r="G117" s="80"/>
      <c r="H117" s="80"/>
      <c r="I117" s="80"/>
      <c r="J117" s="86"/>
      <c r="K117" s="80"/>
    </row>
    <row r="118" spans="1:11" ht="18.75">
      <c r="A118" s="82"/>
      <c r="B118" s="80"/>
      <c r="C118" s="80"/>
      <c r="D118" s="80"/>
      <c r="E118" s="80"/>
      <c r="F118" s="80"/>
      <c r="G118" s="80"/>
      <c r="H118" s="80"/>
      <c r="I118" s="80"/>
      <c r="J118" s="86"/>
      <c r="K118" s="80"/>
    </row>
    <row r="119" spans="1:11" ht="18.75">
      <c r="A119" s="82"/>
      <c r="B119" s="80"/>
      <c r="C119" s="80"/>
      <c r="D119" s="80"/>
      <c r="E119" s="80"/>
      <c r="F119" s="80"/>
      <c r="G119" s="80"/>
      <c r="H119" s="80"/>
      <c r="I119" s="80"/>
      <c r="J119" s="86"/>
      <c r="K119" s="80"/>
    </row>
    <row r="120" spans="1:11" ht="18.75">
      <c r="A120" s="82"/>
      <c r="B120" s="80"/>
      <c r="C120" s="80"/>
      <c r="D120" s="80"/>
      <c r="E120" s="80"/>
      <c r="F120" s="80"/>
      <c r="G120" s="80"/>
      <c r="H120" s="80"/>
      <c r="I120" s="80"/>
      <c r="J120" s="86"/>
      <c r="K120" s="80"/>
    </row>
    <row r="121" spans="1:11" ht="18.75">
      <c r="A121" s="82"/>
      <c r="B121" s="80"/>
      <c r="C121" s="80"/>
      <c r="D121" s="80"/>
      <c r="E121" s="80"/>
      <c r="F121" s="80"/>
      <c r="G121" s="80"/>
      <c r="H121" s="80"/>
      <c r="I121" s="80"/>
      <c r="J121" s="86"/>
      <c r="K121" s="80"/>
    </row>
    <row r="122" spans="1:11" ht="18.75">
      <c r="A122" s="82"/>
      <c r="B122" s="80"/>
      <c r="C122" s="80"/>
      <c r="D122" s="80"/>
      <c r="E122" s="80"/>
      <c r="F122" s="80"/>
      <c r="G122" s="80"/>
      <c r="H122" s="80"/>
      <c r="I122" s="80"/>
      <c r="J122" s="86"/>
      <c r="K122" s="80"/>
    </row>
    <row r="123" spans="1:11" ht="18.75">
      <c r="A123" s="82"/>
      <c r="B123" s="80"/>
      <c r="C123" s="80"/>
      <c r="D123" s="80"/>
      <c r="E123" s="80"/>
      <c r="F123" s="80"/>
      <c r="G123" s="80"/>
      <c r="H123" s="80"/>
      <c r="I123" s="80"/>
      <c r="J123" s="86"/>
      <c r="K123" s="80"/>
    </row>
    <row r="124" spans="1:11" ht="18.75">
      <c r="A124" s="82"/>
      <c r="B124" s="80"/>
      <c r="C124" s="80"/>
      <c r="D124" s="80"/>
      <c r="E124" s="80"/>
      <c r="F124" s="80"/>
      <c r="G124" s="80"/>
      <c r="H124" s="80"/>
      <c r="I124" s="80"/>
      <c r="J124" s="86"/>
      <c r="K124" s="80"/>
    </row>
    <row r="125" spans="1:11" ht="18.75">
      <c r="A125" s="82"/>
      <c r="B125" s="80"/>
      <c r="C125" s="80"/>
      <c r="D125" s="80"/>
      <c r="E125" s="80"/>
      <c r="F125" s="80"/>
      <c r="G125" s="80"/>
      <c r="H125" s="80"/>
      <c r="I125" s="80"/>
      <c r="J125" s="86"/>
      <c r="K125" s="80"/>
    </row>
    <row r="126" spans="1:11" ht="18.75">
      <c r="A126" s="82"/>
      <c r="B126" s="80"/>
      <c r="C126" s="80"/>
      <c r="D126" s="80"/>
      <c r="E126" s="80"/>
      <c r="F126" s="80"/>
      <c r="G126" s="80"/>
      <c r="H126" s="80"/>
      <c r="I126" s="80"/>
      <c r="J126" s="86"/>
      <c r="K126" s="80"/>
    </row>
    <row r="127" spans="1:11" ht="18.75">
      <c r="A127" s="82"/>
      <c r="B127" s="80"/>
      <c r="C127" s="80"/>
      <c r="D127" s="80"/>
      <c r="E127" s="80"/>
      <c r="F127" s="80"/>
      <c r="G127" s="80"/>
      <c r="H127" s="80"/>
      <c r="I127" s="80"/>
      <c r="J127" s="86"/>
      <c r="K127" s="80"/>
    </row>
    <row r="128" spans="1:11" ht="18.75">
      <c r="A128" s="82"/>
      <c r="B128" s="80"/>
      <c r="C128" s="80"/>
      <c r="D128" s="80"/>
      <c r="E128" s="80"/>
      <c r="F128" s="80"/>
      <c r="G128" s="80"/>
      <c r="H128" s="80"/>
      <c r="I128" s="80"/>
      <c r="J128" s="86"/>
      <c r="K128" s="80"/>
    </row>
    <row r="129" spans="1:11" ht="18.75">
      <c r="A129" s="82"/>
      <c r="B129" s="80"/>
      <c r="C129" s="80"/>
      <c r="D129" s="80"/>
      <c r="E129" s="80"/>
      <c r="F129" s="80"/>
      <c r="G129" s="80"/>
      <c r="H129" s="80"/>
      <c r="I129" s="80"/>
      <c r="J129" s="86"/>
      <c r="K129" s="80"/>
    </row>
    <row r="130" spans="1:11" ht="18.75">
      <c r="A130" s="82"/>
      <c r="B130" s="80"/>
      <c r="C130" s="80"/>
      <c r="D130" s="80"/>
      <c r="E130" s="80"/>
      <c r="F130" s="80"/>
      <c r="G130" s="80"/>
      <c r="H130" s="80"/>
      <c r="I130" s="80"/>
      <c r="J130" s="86"/>
      <c r="K130" s="80"/>
    </row>
    <row r="131" spans="1:11" ht="18.75">
      <c r="A131" s="82"/>
      <c r="B131" s="80"/>
      <c r="C131" s="80"/>
      <c r="D131" s="80"/>
      <c r="E131" s="80"/>
      <c r="F131" s="80"/>
      <c r="G131" s="80"/>
      <c r="H131" s="80"/>
      <c r="I131" s="80"/>
      <c r="J131" s="86"/>
      <c r="K131" s="80"/>
    </row>
    <row r="132" spans="1:11" ht="18.75">
      <c r="A132" s="82"/>
      <c r="B132" s="80"/>
      <c r="C132" s="80"/>
      <c r="D132" s="80"/>
      <c r="E132" s="80"/>
      <c r="F132" s="80"/>
      <c r="G132" s="80"/>
      <c r="H132" s="80"/>
      <c r="I132" s="80"/>
      <c r="J132" s="86"/>
      <c r="K132" s="80"/>
    </row>
    <row r="133" spans="1:11" ht="18.75">
      <c r="A133" s="82"/>
      <c r="B133" s="80"/>
      <c r="C133" s="80"/>
      <c r="D133" s="80"/>
      <c r="E133" s="80"/>
      <c r="F133" s="80"/>
      <c r="G133" s="80"/>
      <c r="H133" s="80"/>
      <c r="I133" s="80"/>
      <c r="J133" s="86"/>
      <c r="K133" s="80"/>
    </row>
    <row r="134" spans="1:11" ht="18.75">
      <c r="A134" s="82"/>
      <c r="B134" s="80"/>
      <c r="C134" s="80"/>
      <c r="D134" s="80"/>
      <c r="E134" s="80"/>
      <c r="F134" s="80"/>
      <c r="G134" s="80"/>
      <c r="H134" s="80"/>
      <c r="I134" s="80"/>
      <c r="J134" s="86"/>
      <c r="K134" s="80"/>
    </row>
    <row r="135" spans="1:11" ht="18.75">
      <c r="A135" s="82"/>
      <c r="B135" s="80"/>
      <c r="C135" s="80"/>
      <c r="D135" s="80"/>
      <c r="E135" s="80"/>
      <c r="F135" s="80"/>
      <c r="G135" s="80"/>
      <c r="H135" s="80"/>
      <c r="I135" s="80"/>
      <c r="J135" s="86"/>
      <c r="K135" s="80"/>
    </row>
    <row r="136" spans="1:11" ht="18.75">
      <c r="A136" s="82"/>
      <c r="B136" s="80"/>
      <c r="C136" s="80"/>
      <c r="D136" s="80"/>
      <c r="E136" s="80"/>
      <c r="F136" s="80"/>
      <c r="G136" s="80"/>
      <c r="H136" s="80"/>
      <c r="I136" s="80"/>
      <c r="J136" s="86"/>
      <c r="K136" s="80"/>
    </row>
    <row r="137" spans="1:11" ht="18.75">
      <c r="A137" s="82"/>
      <c r="B137" s="80"/>
      <c r="C137" s="80"/>
      <c r="D137" s="80"/>
      <c r="E137" s="80"/>
      <c r="F137" s="80"/>
      <c r="G137" s="80"/>
      <c r="H137" s="80"/>
      <c r="I137" s="80"/>
      <c r="J137" s="86"/>
      <c r="K137" s="80"/>
    </row>
    <row r="138" spans="1:11" ht="18.75">
      <c r="A138" s="82"/>
      <c r="B138" s="80"/>
      <c r="C138" s="80"/>
      <c r="D138" s="80"/>
      <c r="E138" s="80"/>
      <c r="F138" s="80"/>
      <c r="G138" s="80"/>
      <c r="H138" s="80"/>
      <c r="I138" s="80"/>
      <c r="J138" s="86"/>
      <c r="K138" s="80"/>
    </row>
    <row r="139" spans="1:11" ht="18.75">
      <c r="A139" s="82"/>
      <c r="B139" s="80"/>
      <c r="C139" s="80"/>
      <c r="D139" s="80"/>
      <c r="E139" s="80"/>
      <c r="F139" s="80"/>
      <c r="G139" s="80"/>
      <c r="H139" s="80"/>
      <c r="I139" s="80"/>
      <c r="J139" s="86"/>
      <c r="K139" s="80"/>
    </row>
    <row r="140" spans="1:11" ht="18.75">
      <c r="A140" s="82"/>
      <c r="B140" s="80"/>
      <c r="C140" s="80"/>
      <c r="D140" s="80"/>
      <c r="E140" s="80"/>
      <c r="F140" s="80"/>
      <c r="G140" s="80"/>
      <c r="H140" s="80"/>
      <c r="I140" s="80"/>
      <c r="J140" s="86"/>
      <c r="K140" s="80"/>
    </row>
    <row r="141" spans="1:11" ht="18.75">
      <c r="A141" s="82"/>
      <c r="B141" s="80"/>
      <c r="C141" s="80"/>
      <c r="D141" s="80"/>
      <c r="E141" s="80"/>
      <c r="F141" s="80"/>
      <c r="G141" s="80"/>
      <c r="H141" s="80"/>
      <c r="I141" s="80"/>
      <c r="J141" s="86"/>
      <c r="K141" s="80"/>
    </row>
    <row r="142" spans="1:11" ht="18.75">
      <c r="A142" s="82"/>
      <c r="B142" s="80"/>
      <c r="C142" s="80"/>
      <c r="D142" s="80"/>
      <c r="E142" s="80"/>
      <c r="F142" s="80"/>
      <c r="G142" s="80"/>
      <c r="H142" s="80"/>
      <c r="I142" s="80"/>
      <c r="J142" s="86"/>
      <c r="K142" s="80"/>
    </row>
    <row r="143" spans="1:11" ht="18.75">
      <c r="A143" s="82"/>
      <c r="B143" s="80"/>
      <c r="C143" s="80"/>
      <c r="D143" s="80"/>
      <c r="E143" s="80"/>
      <c r="F143" s="80"/>
      <c r="G143" s="80"/>
      <c r="H143" s="80"/>
      <c r="I143" s="80"/>
      <c r="J143" s="86"/>
      <c r="K143" s="80"/>
    </row>
    <row r="144" spans="1:11" ht="18.75">
      <c r="A144" s="82"/>
      <c r="B144" s="80"/>
      <c r="C144" s="80"/>
      <c r="D144" s="80"/>
      <c r="E144" s="80"/>
      <c r="F144" s="80"/>
      <c r="G144" s="80"/>
      <c r="H144" s="80"/>
      <c r="I144" s="80"/>
      <c r="J144" s="86"/>
      <c r="K144" s="80"/>
    </row>
    <row r="145" spans="1:11" ht="18.75">
      <c r="A145" s="82"/>
      <c r="B145" s="80"/>
      <c r="C145" s="80"/>
      <c r="D145" s="80"/>
      <c r="E145" s="80"/>
      <c r="F145" s="80"/>
      <c r="G145" s="80"/>
      <c r="H145" s="80"/>
      <c r="I145" s="80"/>
      <c r="J145" s="86"/>
      <c r="K145" s="80"/>
    </row>
    <row r="146" spans="1:11" ht="18.75">
      <c r="A146" s="82"/>
      <c r="B146" s="80"/>
      <c r="C146" s="80"/>
      <c r="D146" s="80"/>
      <c r="E146" s="80"/>
      <c r="F146" s="80"/>
      <c r="G146" s="80"/>
      <c r="H146" s="80"/>
      <c r="I146" s="80"/>
      <c r="J146" s="86"/>
      <c r="K146" s="80"/>
    </row>
  </sheetData>
  <sheetProtection/>
  <mergeCells count="17">
    <mergeCell ref="A1:K1"/>
    <mergeCell ref="A2:K2"/>
    <mergeCell ref="B4:J4"/>
    <mergeCell ref="B5:J5"/>
    <mergeCell ref="A8:A13"/>
    <mergeCell ref="K8:K13"/>
    <mergeCell ref="I8:I13"/>
    <mergeCell ref="J8:J13"/>
    <mergeCell ref="E8:E13"/>
    <mergeCell ref="B8:B13"/>
    <mergeCell ref="B6:J6"/>
    <mergeCell ref="D8:D13"/>
    <mergeCell ref="G8:G13"/>
    <mergeCell ref="H8:H13"/>
    <mergeCell ref="C8:C13"/>
    <mergeCell ref="B7:J7"/>
    <mergeCell ref="F8:F13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2015-07-11T16:37:12Z</cp:lastPrinted>
  <dcterms:created xsi:type="dcterms:W3CDTF">2006-09-04T10:43:36Z</dcterms:created>
  <dcterms:modified xsi:type="dcterms:W3CDTF">2015-07-13T08:02:42Z</dcterms:modified>
  <cp:category/>
  <cp:version/>
  <cp:contentType/>
  <cp:contentStatus/>
</cp:coreProperties>
</file>