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920" tabRatio="773" firstSheet="3" activeTab="6"/>
  </bookViews>
  <sheets>
    <sheet name="до 13 регионы -команда " sheetId="1" r:id="rId1"/>
    <sheet name="до 13 индивид" sheetId="2" r:id="rId2"/>
    <sheet name="14-17 регионы-команды" sheetId="3" r:id="rId3"/>
    <sheet name="14-17 индивид" sheetId="4" r:id="rId4"/>
    <sheet name="18-21регионы-команды" sheetId="5" r:id="rId5"/>
    <sheet name="18-21 индивидуал" sheetId="6" r:id="rId6"/>
    <sheet name="18-21 ИУ- результаты" sheetId="7" r:id="rId7"/>
    <sheet name="22-39 регионы-команды" sheetId="8" r:id="rId8"/>
    <sheet name="22-39 индивид " sheetId="9" r:id="rId9"/>
    <sheet name="22-39 ИУ результаты" sheetId="10" r:id="rId10"/>
    <sheet name="40 и ст. регионы-команды" sheetId="11" r:id="rId11"/>
    <sheet name="40 и ст. индивид" sheetId="12" r:id="rId12"/>
    <sheet name="40 и ст. ИУ результаты" sheetId="13" r:id="rId13"/>
  </sheets>
  <definedNames>
    <definedName name="_xlnm._FilterDatabase" localSheetId="3" hidden="1">'14-17 индивид'!$A$12:$J$75</definedName>
    <definedName name="_xlnm._FilterDatabase" localSheetId="2" hidden="1">'14-17 регионы-команды'!$A$12:$J$74</definedName>
    <definedName name="_xlnm._FilterDatabase" localSheetId="5" hidden="1">'18-21 индивидуал'!$A$12:$J$73</definedName>
    <definedName name="_xlnm._FilterDatabase" localSheetId="6" hidden="1">'18-21 ИУ- результаты'!$A$12:$J$41</definedName>
    <definedName name="_xlnm._FilterDatabase" localSheetId="4" hidden="1">'18-21регионы-команды'!$A$12:$J$76</definedName>
    <definedName name="_xlnm._FilterDatabase" localSheetId="8" hidden="1">'22-39 индивид '!$A$12:$J$287</definedName>
    <definedName name="_xlnm._FilterDatabase" localSheetId="9" hidden="1">'22-39 ИУ результаты'!$A$12:$J$274</definedName>
    <definedName name="_xlnm._FilterDatabase" localSheetId="7" hidden="1">'22-39 регионы-команды'!$A$12:$J$306</definedName>
    <definedName name="_xlnm._FilterDatabase" localSheetId="11" hidden="1">'40 и ст. индивид'!$A$12:$J$82</definedName>
    <definedName name="_xlnm._FilterDatabase" localSheetId="12" hidden="1">'40 и ст. ИУ результаты'!$A$12:$J$62</definedName>
    <definedName name="_xlnm._FilterDatabase" localSheetId="10" hidden="1">'40 и ст. регионы-команды'!$A$12:$J$85</definedName>
    <definedName name="_xlnm._FilterDatabase" localSheetId="1" hidden="1">'до 13 индивид'!$A$14:$J$119</definedName>
    <definedName name="_xlnm._FilterDatabase" localSheetId="0" hidden="1">'до 13 регионы -команда '!$A$12:$J$116</definedName>
    <definedName name="CRITERIA" localSheetId="3">'14-17 индивид'!$H$13:$H$14</definedName>
    <definedName name="CRITERIA" localSheetId="2">'14-17 регионы-команды'!$H$14:$H$15</definedName>
    <definedName name="CRITERIA" localSheetId="5">'18-21 индивидуал'!$H$13:$H$14</definedName>
    <definedName name="CRITERIA" localSheetId="6">'18-21 ИУ- результаты'!$H$13:$H$14</definedName>
    <definedName name="CRITERIA" localSheetId="4">'18-21регионы-команды'!$H$14:$H$15</definedName>
    <definedName name="CRITERIA" localSheetId="8">'22-39 индивид '!$H$13:$H$17</definedName>
    <definedName name="CRITERIA" localSheetId="9">'22-39 ИУ результаты'!#REF!</definedName>
    <definedName name="CRITERIA" localSheetId="7">'22-39 регионы-команды'!$H$14:$H$18</definedName>
    <definedName name="CRITERIA" localSheetId="11">'40 и ст. индивид'!#REF!</definedName>
    <definedName name="CRITERIA" localSheetId="12">'40 и ст. ИУ результаты'!#REF!</definedName>
    <definedName name="CRITERIA" localSheetId="10">'40 и ст. регионы-команды'!#REF!</definedName>
    <definedName name="CRITERIA" localSheetId="1">'до 13 индивид'!#REF!</definedName>
    <definedName name="CRITERIA" localSheetId="0">'до 13 регионы -команда '!$H$14:$H$15</definedName>
    <definedName name="_xlnm.Print_Area" localSheetId="3">'14-17 индивид'!$A$1:$J$78</definedName>
    <definedName name="_xlnm.Print_Area" localSheetId="2">'14-17 регионы-команды'!$A$1:$J$77</definedName>
    <definedName name="_xlnm.Print_Area" localSheetId="5">'18-21 индивидуал'!$A$1:$J$76</definedName>
    <definedName name="_xlnm.Print_Area" localSheetId="6">'18-21 ИУ- результаты'!$A$1:$J$40</definedName>
    <definedName name="_xlnm.Print_Area" localSheetId="4">'18-21регионы-команды'!$A$1:$J$79</definedName>
    <definedName name="_xlnm.Print_Area" localSheetId="8">'22-39 индивид '!$A$1:$J$290</definedName>
    <definedName name="_xlnm.Print_Area" localSheetId="9">'22-39 ИУ результаты'!$A$1:$J$273</definedName>
    <definedName name="_xlnm.Print_Area" localSheetId="7">'22-39 регионы-команды'!$A$1:$J$310</definedName>
    <definedName name="_xlnm.Print_Area" localSheetId="11">'40 и ст. индивид'!$A$1:$J$81</definedName>
    <definedName name="_xlnm.Print_Area" localSheetId="12">'40 и ст. ИУ результаты'!$A$1:$J$66</definedName>
    <definedName name="_xlnm.Print_Area" localSheetId="10">'40 и ст. регионы-команды'!$A$1:$J$89</definedName>
    <definedName name="_xlnm.Print_Area" localSheetId="1">'до 13 индивид'!$A$1:$J$120</definedName>
    <definedName name="_xlnm.Print_Area" localSheetId="0">'до 13 регионы -команда '!$A$1:$J$117</definedName>
  </definedNames>
  <calcPr fullCalcOnLoad="1"/>
</workbook>
</file>

<file path=xl/sharedStrings.xml><?xml version="1.0" encoding="utf-8"?>
<sst xmlns="http://schemas.openxmlformats.org/spreadsheetml/2006/main" count="4534" uniqueCount="694">
  <si>
    <t>Управление по делам молодежи, физической культуре и спорту города Кирова</t>
  </si>
  <si>
    <t>ПРОТОКОЛ</t>
  </si>
  <si>
    <t>№ п/п</t>
  </si>
  <si>
    <t>ФИО</t>
  </si>
  <si>
    <t>Команда</t>
  </si>
  <si>
    <t>Год рожд.</t>
  </si>
  <si>
    <t>Гиря</t>
  </si>
  <si>
    <t>Поднято кг</t>
  </si>
  <si>
    <t>Место</t>
  </si>
  <si>
    <t>Тренер</t>
  </si>
  <si>
    <t>Бронников С.А.</t>
  </si>
  <si>
    <t>Гл.судья_____________</t>
  </si>
  <si>
    <t>Кол-во</t>
  </si>
  <si>
    <t>Фонд поддержки и развития гиревого спорта имени Мишина С.Н.</t>
  </si>
  <si>
    <t xml:space="preserve"> Турнир массового гиревого старта ко Дню защиты детей</t>
  </si>
  <si>
    <t>1-25 июня 2019г.</t>
  </si>
  <si>
    <t>соб.вес</t>
  </si>
  <si>
    <t>Соб.вес</t>
  </si>
  <si>
    <t>Юниорская группа до 2006 г.р.(18-21лет), юниоры, юниорки</t>
  </si>
  <si>
    <t>Взрослая группа (22-39 лет), мужчины, женщины</t>
  </si>
  <si>
    <t>Соб. вес</t>
  </si>
  <si>
    <t>соб. вес</t>
  </si>
  <si>
    <t>Юношеская группа 2005-2001 г.р.(14-17 лет), юноши, девушки</t>
  </si>
  <si>
    <t xml:space="preserve"> мл.юношеская группа до 2006 г.р.(7-13 лет), мальчики, девочки</t>
  </si>
  <si>
    <t>Ветеранская группа (40 лет и ст.), мужчины, женщины</t>
  </si>
  <si>
    <t>Советск</t>
  </si>
  <si>
    <t>Дербенев Андрей</t>
  </si>
  <si>
    <t>Тужа</t>
  </si>
  <si>
    <t>Краев Михаил</t>
  </si>
  <si>
    <t>Величко Максим</t>
  </si>
  <si>
    <t>Новокшонов Игнат</t>
  </si>
  <si>
    <t>Орехов Георгий</t>
  </si>
  <si>
    <t>Мочалов Егор</t>
  </si>
  <si>
    <t>Кропотин Герман</t>
  </si>
  <si>
    <t>Богомолов Никита</t>
  </si>
  <si>
    <t>Филейка ШИ</t>
  </si>
  <si>
    <t>Микрюкова Алина</t>
  </si>
  <si>
    <t>Пшеничная Екатерина</t>
  </si>
  <si>
    <t xml:space="preserve">Фомина Алена </t>
  </si>
  <si>
    <t>Яговкина Ксения</t>
  </si>
  <si>
    <t>Дюпина Надежда</t>
  </si>
  <si>
    <t>Шевнина Александра</t>
  </si>
  <si>
    <t>Платунова Софья</t>
  </si>
  <si>
    <t>Томбасова Полина</t>
  </si>
  <si>
    <t>К/ч  Юность</t>
  </si>
  <si>
    <t>Суркова Виктория</t>
  </si>
  <si>
    <t>К/ч Юность</t>
  </si>
  <si>
    <t>Плехов Артем</t>
  </si>
  <si>
    <t>Наумов Андрей</t>
  </si>
  <si>
    <t>ГГПИ г. Глазов</t>
  </si>
  <si>
    <t>Мухаммет Пашыев</t>
  </si>
  <si>
    <t>Кощеев Сергей</t>
  </si>
  <si>
    <t>Шанов Сердар</t>
  </si>
  <si>
    <t>Трегубов В.А.</t>
  </si>
  <si>
    <t>СИЗО -1</t>
  </si>
  <si>
    <t>Колпащиков В.Д.</t>
  </si>
  <si>
    <t>Агафонов А.В.</t>
  </si>
  <si>
    <t>Рожнин  А.Н.</t>
  </si>
  <si>
    <t>Дулов А.Д.</t>
  </si>
  <si>
    <t>Микрюков И.А.</t>
  </si>
  <si>
    <t>Сетлаков  А.О.</t>
  </si>
  <si>
    <t>Стец А.В.</t>
  </si>
  <si>
    <t>Сергеев В.Г.</t>
  </si>
  <si>
    <t>Желтышев Н.О.</t>
  </si>
  <si>
    <t xml:space="preserve">Кайгородов </t>
  </si>
  <si>
    <t>Николаев В.Н.</t>
  </si>
  <si>
    <t>Басаев В.В.</t>
  </si>
  <si>
    <t>Сергеев Д.С.</t>
  </si>
  <si>
    <t>Норин С.М.</t>
  </si>
  <si>
    <t>Исупов В.С.</t>
  </si>
  <si>
    <t>Суткин Н.С.</t>
  </si>
  <si>
    <t xml:space="preserve">Осунов К.С. </t>
  </si>
  <si>
    <t>Хатурин В.В.</t>
  </si>
  <si>
    <t>СИЗО-1</t>
  </si>
  <si>
    <t>Голубев А.И.</t>
  </si>
  <si>
    <t>Миронов</t>
  </si>
  <si>
    <t>Плетенев А.С.</t>
  </si>
  <si>
    <t>Холдеев Р.В.</t>
  </si>
  <si>
    <t>Березин А.С.</t>
  </si>
  <si>
    <t>Бабак Е.А.</t>
  </si>
  <si>
    <t>Люкин И.В.</t>
  </si>
  <si>
    <t>Прохоров В.Ю.</t>
  </si>
  <si>
    <t>Галлутдинов Т.Г.</t>
  </si>
  <si>
    <t>Попенов С.М.</t>
  </si>
  <si>
    <t>Абашев Э.И.</t>
  </si>
  <si>
    <t>Баранцев И.В.</t>
  </si>
  <si>
    <t>Батиев А.В.</t>
  </si>
  <si>
    <t>Братухин И.Л.</t>
  </si>
  <si>
    <t>Булдаков А.М.</t>
  </si>
  <si>
    <t>Давыдов О.Т.</t>
  </si>
  <si>
    <t>Кириловых Д.А.</t>
  </si>
  <si>
    <t>Ларионов Е.С.</t>
  </si>
  <si>
    <t xml:space="preserve">Мыльников </t>
  </si>
  <si>
    <t>Михеев Р.В.</t>
  </si>
  <si>
    <t>Муржин А.Н.</t>
  </si>
  <si>
    <t>Пьяных А.С.</t>
  </si>
  <si>
    <t>Рощин Р.В.</t>
  </si>
  <si>
    <t>Столярчюк И.Н.</t>
  </si>
  <si>
    <t>Торлин Э.Н.</t>
  </si>
  <si>
    <t>Хачатуров А.В.</t>
  </si>
  <si>
    <t>Слаутин Р.Н.</t>
  </si>
  <si>
    <t>Криволапов А.Б.</t>
  </si>
  <si>
    <t>Лапин Д.</t>
  </si>
  <si>
    <t>Зайков М.</t>
  </si>
  <si>
    <t>Хаов Д.С.</t>
  </si>
  <si>
    <t>Сунцова Полина</t>
  </si>
  <si>
    <t>61.1</t>
  </si>
  <si>
    <t>Широков Егор</t>
  </si>
  <si>
    <t>62.2</t>
  </si>
  <si>
    <t>Наговицын Леонид</t>
  </si>
  <si>
    <t>43.8</t>
  </si>
  <si>
    <t>Чухломин Максим</t>
  </si>
  <si>
    <t>44.1</t>
  </si>
  <si>
    <t>Алтабаев Владислав</t>
  </si>
  <si>
    <t>61.3</t>
  </si>
  <si>
    <t>Сахаров Григорий</t>
  </si>
  <si>
    <t>33.2</t>
  </si>
  <si>
    <t>Порошин Степан</t>
  </si>
  <si>
    <t>72.4</t>
  </si>
  <si>
    <t>Саитов Никита</t>
  </si>
  <si>
    <t>Саитов Илья</t>
  </si>
  <si>
    <t>к/ч Юность</t>
  </si>
  <si>
    <t>Бузмаков Николай</t>
  </si>
  <si>
    <t>84.1</t>
  </si>
  <si>
    <t>Головков Н.А.</t>
  </si>
  <si>
    <t>КП-21 УФСИН</t>
  </si>
  <si>
    <t>Вершинин Е.Д.</t>
  </si>
  <si>
    <t>Баранцев К.С.</t>
  </si>
  <si>
    <t>Сафронов Р.В.</t>
  </si>
  <si>
    <t>Капелик В.В.</t>
  </si>
  <si>
    <t>Рашкован А.С.</t>
  </si>
  <si>
    <t>Морилов Н.С.</t>
  </si>
  <si>
    <t>Лебедев Э.И.</t>
  </si>
  <si>
    <t>Нечаев В.А.</t>
  </si>
  <si>
    <t>Рубан Р.В.</t>
  </si>
  <si>
    <t>Меришин Д.Н.</t>
  </si>
  <si>
    <t>Рябинин С.Н.</t>
  </si>
  <si>
    <t>КП-26 ФКУ ОИК-4 УФСИН</t>
  </si>
  <si>
    <t>Филиппов В.Н.</t>
  </si>
  <si>
    <t>Шумилов  Г.В.</t>
  </si>
  <si>
    <t>Бусыгин Р.Р.</t>
  </si>
  <si>
    <t>Яланбаев З.Ш.</t>
  </si>
  <si>
    <t>Безденежных А.А.</t>
  </si>
  <si>
    <t>Шевелев А.В.</t>
  </si>
  <si>
    <t>Гуляев В.Н.</t>
  </si>
  <si>
    <t>Вецель А.В.</t>
  </si>
  <si>
    <t>Марамзин И.М.</t>
  </si>
  <si>
    <t>Парфиненко М.О.</t>
  </si>
  <si>
    <t>Огородников М.Ю.</t>
  </si>
  <si>
    <t>СИЗО-2</t>
  </si>
  <si>
    <t>Сторожев А.К.</t>
  </si>
  <si>
    <t>Астраханцев А.М.</t>
  </si>
  <si>
    <t>Жаровских А.Н.</t>
  </si>
  <si>
    <t>Долгих Н.А.</t>
  </si>
  <si>
    <t>Перминов С.В.</t>
  </si>
  <si>
    <t>Беляев В.Ю.</t>
  </si>
  <si>
    <t>Мальцев А.П.</t>
  </si>
  <si>
    <t>Вершинин Н.С.</t>
  </si>
  <si>
    <t>Яшкин П.С.</t>
  </si>
  <si>
    <t>Аникин Никита</t>
  </si>
  <si>
    <t>Олимп Ивановская область,                     г. Приволжск</t>
  </si>
  <si>
    <t>Смирнов Матвей</t>
  </si>
  <si>
    <t>Кукин Михаил</t>
  </si>
  <si>
    <t>Ямуков Михаил</t>
  </si>
  <si>
    <t>Курышев Ярослав</t>
  </si>
  <si>
    <t>Соболева Евгения</t>
  </si>
  <si>
    <t>Зайцев Артем</t>
  </si>
  <si>
    <t>Черанев Кирилл</t>
  </si>
  <si>
    <t>Ямуков  Владимир</t>
  </si>
  <si>
    <t>Исаев Кирилл</t>
  </si>
  <si>
    <t>Матвеев Максим</t>
  </si>
  <si>
    <t>Олимп Ивановская обл.,г. Приволжск</t>
  </si>
  <si>
    <t>Салихов Антон</t>
  </si>
  <si>
    <t>Смирнов Илья</t>
  </si>
  <si>
    <t>Корабельщиков Олег</t>
  </si>
  <si>
    <t>Соболева Елена</t>
  </si>
  <si>
    <t>Олимп Ивановская обл., г. Приволжск</t>
  </si>
  <si>
    <t>Репин Сергей</t>
  </si>
  <si>
    <t>Морев Юрий</t>
  </si>
  <si>
    <t>Голубев Игорь</t>
  </si>
  <si>
    <t>Красавцев Андрей</t>
  </si>
  <si>
    <t>Гимадиев Булат</t>
  </si>
  <si>
    <t>Чувашия</t>
  </si>
  <si>
    <t>Кузьмин Максим</t>
  </si>
  <si>
    <t>Попов Алексей</t>
  </si>
  <si>
    <t>Александрова Екатерина</t>
  </si>
  <si>
    <t xml:space="preserve">Чувашия </t>
  </si>
  <si>
    <t>Тепитов Ильвир</t>
  </si>
  <si>
    <t>Краснова Дарья</t>
  </si>
  <si>
    <t>Кузьмина Виктория</t>
  </si>
  <si>
    <t>Огурцов Сергей</t>
  </si>
  <si>
    <t>Пустынин Максим</t>
  </si>
  <si>
    <t>Удочкин Александр</t>
  </si>
  <si>
    <t>Харитонов Максим</t>
  </si>
  <si>
    <t>Макаров Павел</t>
  </si>
  <si>
    <t>Тепитов Наиль</t>
  </si>
  <si>
    <t>Кусаинов Константин</t>
  </si>
  <si>
    <t xml:space="preserve">Евграфова Алевтина </t>
  </si>
  <si>
    <t>Калашников Сергей</t>
  </si>
  <si>
    <t>Шуряков Владимир</t>
  </si>
  <si>
    <t xml:space="preserve">Горячкин  Алексей </t>
  </si>
  <si>
    <t>ИК-11 УФСИН</t>
  </si>
  <si>
    <t>Чариев В.Ж.</t>
  </si>
  <si>
    <t>Летов А.В.</t>
  </si>
  <si>
    <t>Макаров А.А.</t>
  </si>
  <si>
    <t>Ужегов А.А.</t>
  </si>
  <si>
    <t>Пеньков В.А.</t>
  </si>
  <si>
    <t>Кузьмин А.Ю.</t>
  </si>
  <si>
    <t>Черных Р.В.</t>
  </si>
  <si>
    <t>Ефимов Д.С.</t>
  </si>
  <si>
    <t>Логинов А.А.</t>
  </si>
  <si>
    <t>Никулин  Д.В.</t>
  </si>
  <si>
    <t>Коротаев А.О.</t>
  </si>
  <si>
    <t>Крюков Е.С.</t>
  </si>
  <si>
    <t>ИК-20 УФСИН</t>
  </si>
  <si>
    <t>Царегородцев Е.В.</t>
  </si>
  <si>
    <t>Завьялов Р.С.</t>
  </si>
  <si>
    <t>Бармин И.В.</t>
  </si>
  <si>
    <t>Носков Андрей</t>
  </si>
  <si>
    <t>Баландин А.В.</t>
  </si>
  <si>
    <t>ФКУ КП-15 УФСИН</t>
  </si>
  <si>
    <t>Столбовский Д.С.</t>
  </si>
  <si>
    <t>Пышняк А.С.</t>
  </si>
  <si>
    <t>Бердинских Д.</t>
  </si>
  <si>
    <t>пгт.Восточный</t>
  </si>
  <si>
    <t>Николаев Д.</t>
  </si>
  <si>
    <t>Николаева Н.</t>
  </si>
  <si>
    <t>Николаева Дарья</t>
  </si>
  <si>
    <t>Николаева Снежана</t>
  </si>
  <si>
    <t>Колотов Кирилл</t>
  </si>
  <si>
    <t>пгт. Восточный</t>
  </si>
  <si>
    <t>Тяжельников Максим</t>
  </si>
  <si>
    <t>Петровсакая Дарья</t>
  </si>
  <si>
    <t>Куртеева Анна</t>
  </si>
  <si>
    <t>Анфилатов Илья</t>
  </si>
  <si>
    <t>Уткина Екатерина</t>
  </si>
  <si>
    <t>Самошин Андрей</t>
  </si>
  <si>
    <t>Тимофеев Денис</t>
  </si>
  <si>
    <t>ФКУ ИК-6</t>
  </si>
  <si>
    <t>Загоскин Сергей</t>
  </si>
  <si>
    <t xml:space="preserve">Смодлев Вадим </t>
  </si>
  <si>
    <t>Захаров Игорь</t>
  </si>
  <si>
    <t>Ромашкин Сергей</t>
  </si>
  <si>
    <t>Юров Владимир</t>
  </si>
  <si>
    <t>Коротыч Алексей</t>
  </si>
  <si>
    <t>Воробьев Олег</t>
  </si>
  <si>
    <t>Разумова Светлана</t>
  </si>
  <si>
    <t>Аристова Елена</t>
  </si>
  <si>
    <t>Олехнович Олег</t>
  </si>
  <si>
    <t>В.Новгород</t>
  </si>
  <si>
    <t>Жангуров Александр</t>
  </si>
  <si>
    <t>Филимонов Дмитрий</t>
  </si>
  <si>
    <t>Бородкина Татьяна</t>
  </si>
  <si>
    <t>Юров Евгений</t>
  </si>
  <si>
    <t>Чегорев Александр</t>
  </si>
  <si>
    <t>Береснев Михаил</t>
  </si>
  <si>
    <t>Игнатов Дмитрий</t>
  </si>
  <si>
    <t>Крюков Тимур</t>
  </si>
  <si>
    <t>Головко Павел</t>
  </si>
  <si>
    <t>81.9</t>
  </si>
  <si>
    <t>Бочкарева Ирина</t>
  </si>
  <si>
    <t>Тихомиров А.</t>
  </si>
  <si>
    <t>Бычков Д.</t>
  </si>
  <si>
    <t>Шкрыханов М.</t>
  </si>
  <si>
    <t>Малышева Марина</t>
  </si>
  <si>
    <t>Казбулатов Данил</t>
  </si>
  <si>
    <t>Челябинск</t>
  </si>
  <si>
    <t>Брылин Вадим</t>
  </si>
  <si>
    <t>Арчибасов Евгений</t>
  </si>
  <si>
    <t>Калашников Андрей</t>
  </si>
  <si>
    <t>Полетаев Олег</t>
  </si>
  <si>
    <t>Левин  Глеб</t>
  </si>
  <si>
    <t>Давыдкин Александр</t>
  </si>
  <si>
    <t>Мякотин Дмитрий</t>
  </si>
  <si>
    <t>Малясов Никита</t>
  </si>
  <si>
    <t>Ануфриев Егор</t>
  </si>
  <si>
    <t>Гребеньков Ярослав</t>
  </si>
  <si>
    <t>Хандей Сергей</t>
  </si>
  <si>
    <t>Кирьянов Никита</t>
  </si>
  <si>
    <t>Гневнов Михаил</t>
  </si>
  <si>
    <t>Демиденко  Данил</t>
  </si>
  <si>
    <t>Коновалов Александр</t>
  </si>
  <si>
    <t>Карамышев Иван</t>
  </si>
  <si>
    <t>Маджуга Марина</t>
  </si>
  <si>
    <t xml:space="preserve">Полетаева Татьяна </t>
  </si>
  <si>
    <t>Москвина Елена</t>
  </si>
  <si>
    <t>Полетаева Ксения</t>
  </si>
  <si>
    <t>Полетаев Михаил</t>
  </si>
  <si>
    <t>Полетаев Артем</t>
  </si>
  <si>
    <t>Путилов Вадим</t>
  </si>
  <si>
    <t>Ануфриев Илья</t>
  </si>
  <si>
    <t>Дементьев Данил</t>
  </si>
  <si>
    <t>Рякин Роман</t>
  </si>
  <si>
    <t>Карпичев Максим</t>
  </si>
  <si>
    <t>Лекомцев Дмитрий</t>
  </si>
  <si>
    <t>Балуев Александр</t>
  </si>
  <si>
    <t>Нелюбин  Никита</t>
  </si>
  <si>
    <t>Штро Дмитрий</t>
  </si>
  <si>
    <t>Милютин Никита</t>
  </si>
  <si>
    <t>Кутявин Егор</t>
  </si>
  <si>
    <t>Драничников Артем</t>
  </si>
  <si>
    <t>Дуничев Кирилл</t>
  </si>
  <si>
    <t>Пшеничников Владислав</t>
  </si>
  <si>
    <t>Воробьева  Ульяна</t>
  </si>
  <si>
    <t>Горбушин  Василий</t>
  </si>
  <si>
    <t xml:space="preserve">Дементьева Кристина </t>
  </si>
  <si>
    <t>Пшеничная Диана</t>
  </si>
  <si>
    <t>Новокшонова Светлана</t>
  </si>
  <si>
    <t>Целоусов Максим</t>
  </si>
  <si>
    <t>Четвертных Виктория</t>
  </si>
  <si>
    <t>Некрасов Егор</t>
  </si>
  <si>
    <t>Суставова Анастасия</t>
  </si>
  <si>
    <t>Коснырева Полина</t>
  </si>
  <si>
    <t>Фофанова Алиса</t>
  </si>
  <si>
    <t>Курков Александр</t>
  </si>
  <si>
    <t>Баташев Максим</t>
  </si>
  <si>
    <t>Трухин  Артем</t>
  </si>
  <si>
    <t>Целоусов Иван</t>
  </si>
  <si>
    <t>Мельников Иван</t>
  </si>
  <si>
    <t>Будин Василий</t>
  </si>
  <si>
    <t>Курков Сергей</t>
  </si>
  <si>
    <t>Андреев Илья</t>
  </si>
  <si>
    <t>Пруул Ян</t>
  </si>
  <si>
    <t>Артамонов О.В.</t>
  </si>
  <si>
    <t>ФКУ ЛИУ-12 УФСИН</t>
  </si>
  <si>
    <t>Наталин А.В.</t>
  </si>
  <si>
    <t>Ворожцов А.А.</t>
  </si>
  <si>
    <t>Вознесенский А.А.</t>
  </si>
  <si>
    <t>Козлов А.А.</t>
  </si>
  <si>
    <t>Шапенков К.А.</t>
  </si>
  <si>
    <t>Цикаленко А.А.</t>
  </si>
  <si>
    <t>Хасаев А.А.</t>
  </si>
  <si>
    <t>Гуськов А.В.</t>
  </si>
  <si>
    <t>Кошкин Р.В.</t>
  </si>
  <si>
    <t>Пинаев С.С.</t>
  </si>
  <si>
    <t>Догодворов Д.В.</t>
  </si>
  <si>
    <t>Андреев Вячеслав</t>
  </si>
  <si>
    <t>ФКУ Управление конвоирования УФСИН</t>
  </si>
  <si>
    <t>Храпунов Анатолий</t>
  </si>
  <si>
    <t>Щекотов Александр</t>
  </si>
  <si>
    <t>Лянгасов Андрей</t>
  </si>
  <si>
    <t>Тимшин Алексей</t>
  </si>
  <si>
    <t>Носков Эдуард</t>
  </si>
  <si>
    <t>Коротаев Денис</t>
  </si>
  <si>
    <t>Сысолятин Даниил</t>
  </si>
  <si>
    <t>Дряхлов Игорь</t>
  </si>
  <si>
    <t>Сафин Эдуард</t>
  </si>
  <si>
    <t>Рычков Стас</t>
  </si>
  <si>
    <t>Шешуков Игорь</t>
  </si>
  <si>
    <t>Холкин Никита</t>
  </si>
  <si>
    <t>Хлюпин Павел</t>
  </si>
  <si>
    <t>Смирнов Дмитрий</t>
  </si>
  <si>
    <t>Чувашов Антон</t>
  </si>
  <si>
    <t>Быданов Денис</t>
  </si>
  <si>
    <t>Юсов Илья</t>
  </si>
  <si>
    <t>Сычев Андрей</t>
  </si>
  <si>
    <t>Шарапов Алексей</t>
  </si>
  <si>
    <t>Токташев Альмир</t>
  </si>
  <si>
    <t>Абрамов Андрей</t>
  </si>
  <si>
    <t xml:space="preserve">Лутошкин Александр </t>
  </si>
  <si>
    <t>Мацола Иван</t>
  </si>
  <si>
    <t>Конышев Алексей</t>
  </si>
  <si>
    <t>Халиуллин Раиль</t>
  </si>
  <si>
    <t>Рябинин Максим</t>
  </si>
  <si>
    <t>Мошанов Никита</t>
  </si>
  <si>
    <t>Быков Дмитрий</t>
  </si>
  <si>
    <t>Пасынков Александр</t>
  </si>
  <si>
    <t>Вахрушев Никита</t>
  </si>
  <si>
    <t>Бердинских Никита</t>
  </si>
  <si>
    <t>Усатов Сергей</t>
  </si>
  <si>
    <t>Усатов Юрий</t>
  </si>
  <si>
    <t>Вершинин Сергей</t>
  </si>
  <si>
    <t>Шаромов Антон</t>
  </si>
  <si>
    <t>Жигарев Евгений</t>
  </si>
  <si>
    <t>Буров Александр</t>
  </si>
  <si>
    <t>Плюснин Константин</t>
  </si>
  <si>
    <t>Кротов Дмитрий</t>
  </si>
  <si>
    <t>Кочкин Сергей</t>
  </si>
  <si>
    <t>Конышев Николай</t>
  </si>
  <si>
    <t>Лихачев Сергей</t>
  </si>
  <si>
    <t>Суворов Михаил</t>
  </si>
  <si>
    <t>Кулемин Константин</t>
  </si>
  <si>
    <t>Заболотских Иван</t>
  </si>
  <si>
    <t>Шихов Александр</t>
  </si>
  <si>
    <t>Домнин Федор</t>
  </si>
  <si>
    <t>Санников Сергей</t>
  </si>
  <si>
    <t>Юдинцев  Алексей</t>
  </si>
  <si>
    <t>Лялин Дмитрий</t>
  </si>
  <si>
    <t>Жуков Сергей</t>
  </si>
  <si>
    <t>Никулин Данил</t>
  </si>
  <si>
    <t>Кунцов Демид</t>
  </si>
  <si>
    <t>Алыпов Артем</t>
  </si>
  <si>
    <t>Старков Дмитрий</t>
  </si>
  <si>
    <t>Соболев Иван</t>
  </si>
  <si>
    <t>Уланов Николай</t>
  </si>
  <si>
    <t xml:space="preserve">Герасимов Виктор </t>
  </si>
  <si>
    <t>Стяжкин  Артем</t>
  </si>
  <si>
    <t>Бердинских Илья</t>
  </si>
  <si>
    <t>Шипицын Никита</t>
  </si>
  <si>
    <t>Кузиков Егор</t>
  </si>
  <si>
    <t>Пестов Лев</t>
  </si>
  <si>
    <t>Лянгузов Кирилл</t>
  </si>
  <si>
    <t>Величко Михаил</t>
  </si>
  <si>
    <t>Ескин Филипп</t>
  </si>
  <si>
    <t>Дарчеева  Ульяна</t>
  </si>
  <si>
    <t>Гимаев Руслан</t>
  </si>
  <si>
    <t>Чиванова Мария</t>
  </si>
  <si>
    <t>Козлов Леонид</t>
  </si>
  <si>
    <t>Конышев Константин</t>
  </si>
  <si>
    <t>Изместьев Д.А.</t>
  </si>
  <si>
    <t>Раков В.В.</t>
  </si>
  <si>
    <t>Морозов К.В.</t>
  </si>
  <si>
    <t>Акулич Н.Т.</t>
  </si>
  <si>
    <t>Демидов А.К.</t>
  </si>
  <si>
    <t>Жижин А.А.</t>
  </si>
  <si>
    <t>ФКУ ИК-1</t>
  </si>
  <si>
    <t>Червяков  А.В.</t>
  </si>
  <si>
    <t>Россохин А.Э.</t>
  </si>
  <si>
    <t>Анисин С.С.</t>
  </si>
  <si>
    <t>Сироткин А.Н.</t>
  </si>
  <si>
    <t>Сидоров Е.А.</t>
  </si>
  <si>
    <t>Емелин  А.А.</t>
  </si>
  <si>
    <t>Новоселов  С.В.</t>
  </si>
  <si>
    <t>Тимин А.В.</t>
  </si>
  <si>
    <t>Суворов Р.В.</t>
  </si>
  <si>
    <t>Лузянин  А.К.</t>
  </si>
  <si>
    <t>ФКУ ИК-3</t>
  </si>
  <si>
    <t>Рыжов А.М.</t>
  </si>
  <si>
    <t>Косарев К.А.</t>
  </si>
  <si>
    <t>Христолюбов Б.В.</t>
  </si>
  <si>
    <t>Колчев М.А.</t>
  </si>
  <si>
    <t>Чемоданов Е.В.</t>
  </si>
  <si>
    <t>Протасов А.В.</t>
  </si>
  <si>
    <t>Богданов Ю.С.</t>
  </si>
  <si>
    <t>Казаков А.А.</t>
  </si>
  <si>
    <t>Мусихин А.Н.</t>
  </si>
  <si>
    <t>Киселев Д.С.</t>
  </si>
  <si>
    <t>Лусников П.А.</t>
  </si>
  <si>
    <t>Ковязин  А.О.</t>
  </si>
  <si>
    <t>Попелуха К.Я.</t>
  </si>
  <si>
    <t>Тарасенко Н.В.</t>
  </si>
  <si>
    <t>Демакова  Екатерина</t>
  </si>
  <si>
    <t>мастер  Спорта Киров</t>
  </si>
  <si>
    <t>Ульченко  Екатерина</t>
  </si>
  <si>
    <t>Коротаев  Никита</t>
  </si>
  <si>
    <t xml:space="preserve">Киселев Иван </t>
  </si>
  <si>
    <t>Федоров  Роман</t>
  </si>
  <si>
    <t>Лекомцева  Евгения</t>
  </si>
  <si>
    <t>Черепанова  Анна</t>
  </si>
  <si>
    <t xml:space="preserve">Шахан Сапаргулыев </t>
  </si>
  <si>
    <t>Рыбалко  Софья</t>
  </si>
  <si>
    <t>Волкова  Валерия</t>
  </si>
  <si>
    <t>Князева  Мария</t>
  </si>
  <si>
    <t>Амангылыджов Перман</t>
  </si>
  <si>
    <t>Макаров  Артем</t>
  </si>
  <si>
    <t>Мокрушин  Иван</t>
  </si>
  <si>
    <t>Ельцов  Станислав</t>
  </si>
  <si>
    <t>Джапаров Сердар</t>
  </si>
  <si>
    <t>Гурбанов Мекан</t>
  </si>
  <si>
    <t>Джемал Мырадова</t>
  </si>
  <si>
    <t>Голубицкий Александр</t>
  </si>
  <si>
    <t>Ларин Владимир</t>
  </si>
  <si>
    <t>Молчан Владислав</t>
  </si>
  <si>
    <t>Пенкин Александр</t>
  </si>
  <si>
    <t>Нововятск</t>
  </si>
  <si>
    <t>Величко  Владислав</t>
  </si>
  <si>
    <t xml:space="preserve">Ростовых Арсений </t>
  </si>
  <si>
    <t>Сухоруков Тимофей</t>
  </si>
  <si>
    <t>Корнилов Игнатий</t>
  </si>
  <si>
    <t>Положиев Константин</t>
  </si>
  <si>
    <t>Судаков Артур</t>
  </si>
  <si>
    <t>Мелясова Анастасия</t>
  </si>
  <si>
    <t>Клячко Данил</t>
  </si>
  <si>
    <t>Пантюхин Алексей</t>
  </si>
  <si>
    <t>Дроздов Сергей</t>
  </si>
  <si>
    <t>Третьяков Данил</t>
  </si>
  <si>
    <t>Бердинских Роман</t>
  </si>
  <si>
    <t>Хвостина Кристина</t>
  </si>
  <si>
    <t>Шолохова Ольга</t>
  </si>
  <si>
    <t>Коновалова Елена</t>
  </si>
  <si>
    <t>Коновалов Евгений</t>
  </si>
  <si>
    <t>Коновалов Артем</t>
  </si>
  <si>
    <t>Коновалов Дмитрий</t>
  </si>
  <si>
    <t>Аббасов Хаялл</t>
  </si>
  <si>
    <t>Жданович Елена</t>
  </si>
  <si>
    <t>Болтнева Анна</t>
  </si>
  <si>
    <t>Гречишникова  Татьяна</t>
  </si>
  <si>
    <t>Александров Андрей</t>
  </si>
  <si>
    <t>Поздняков Андрей</t>
  </si>
  <si>
    <t>Фомин Михаил</t>
  </si>
  <si>
    <t>Белоусов Андрей</t>
  </si>
  <si>
    <t>Шамурин Владимир</t>
  </si>
  <si>
    <t>Иванов Сергей</t>
  </si>
  <si>
    <t>Волынский А.М.</t>
  </si>
  <si>
    <t>ИК-5 УФСИН</t>
  </si>
  <si>
    <t>Хасанов Р.Г.</t>
  </si>
  <si>
    <t>Семников И.А.</t>
  </si>
  <si>
    <t>Шатров А.Б.</t>
  </si>
  <si>
    <t>Петров С.В.</t>
  </si>
  <si>
    <t>Соколов Г.А.</t>
  </si>
  <si>
    <t>Гольцов А.В.</t>
  </si>
  <si>
    <t>Лебедь Ф.А.</t>
  </si>
  <si>
    <t>Бонадыченко А.А.</t>
  </si>
  <si>
    <t>Каштенков А.Ю.</t>
  </si>
  <si>
    <t>Наймушин А.Ю.</t>
  </si>
  <si>
    <t>Юргин А.С.</t>
  </si>
  <si>
    <t>Утегалиев Р.С.</t>
  </si>
  <si>
    <t>Корнилов А.А.</t>
  </si>
  <si>
    <t>Разаханов М.М.</t>
  </si>
  <si>
    <t>Аблямитов Т.С.</t>
  </si>
  <si>
    <t>Машков Д..А.</t>
  </si>
  <si>
    <t>Долженков А.В.</t>
  </si>
  <si>
    <t>Шленский Д.Ю.</t>
  </si>
  <si>
    <t>Павлий Е.Н.</t>
  </si>
  <si>
    <t>Дашин П.В.</t>
  </si>
  <si>
    <t>Ясинский А.В.</t>
  </si>
  <si>
    <t>Сураев Ю.П.</t>
  </si>
  <si>
    <t>Терещук И.А.</t>
  </si>
  <si>
    <t>Чичагов Л.В.</t>
  </si>
  <si>
    <t>Лебедев М.А.</t>
  </si>
  <si>
    <t>Головашкин К.В.</t>
  </si>
  <si>
    <t>Федоров А.И.</t>
  </si>
  <si>
    <t>Олар А.А.</t>
  </si>
  <si>
    <t>ИК-17</t>
  </si>
  <si>
    <t>Кульшин  А.А.</t>
  </si>
  <si>
    <t>Прозоров М.В.</t>
  </si>
  <si>
    <t>Чижов А.А.</t>
  </si>
  <si>
    <t>Кондратьев А.С.</t>
  </si>
  <si>
    <t>Пенкин  В.А.</t>
  </si>
  <si>
    <t>Втюрин  Е.С.</t>
  </si>
  <si>
    <t>Ефимов И.В.</t>
  </si>
  <si>
    <t>Татарских М.И.</t>
  </si>
  <si>
    <t xml:space="preserve">ИК-17 УФСИН </t>
  </si>
  <si>
    <t>Копысов А.А.</t>
  </si>
  <si>
    <t>Шальнов Н.В.</t>
  </si>
  <si>
    <t>Григорьев Е.В.</t>
  </si>
  <si>
    <t>Сармаков А.Н.</t>
  </si>
  <si>
    <t>ИК-17 УФСИН</t>
  </si>
  <si>
    <t>Перминов А.В.</t>
  </si>
  <si>
    <t>Ворсин И.В.</t>
  </si>
  <si>
    <t>Мартынов М.О.</t>
  </si>
  <si>
    <t>Ябуров М.А.</t>
  </si>
  <si>
    <t>Дорофеев А.А.</t>
  </si>
  <si>
    <t>Горев А.А.</t>
  </si>
  <si>
    <t>Солодянкин  А.В.</t>
  </si>
  <si>
    <t>Рахмонкулов Б.М.</t>
  </si>
  <si>
    <t>Малышев А.А.</t>
  </si>
  <si>
    <t>Герасимов  М.А.</t>
  </si>
  <si>
    <t>Зуев М.И.</t>
  </si>
  <si>
    <t>Бугров В.В.</t>
  </si>
  <si>
    <t>Буторин  Д.А.</t>
  </si>
  <si>
    <t>Бушмакин  Никита</t>
  </si>
  <si>
    <t>Кощеев Дмитрий</t>
  </si>
  <si>
    <t>Соколовка</t>
  </si>
  <si>
    <t>Растегаев Кирилл</t>
  </si>
  <si>
    <t>Мусихина Дарья</t>
  </si>
  <si>
    <t>Стрелкова Дарья</t>
  </si>
  <si>
    <t>Опалева Валерия</t>
  </si>
  <si>
    <t>Кощеев Борис</t>
  </si>
  <si>
    <t>Буторин  Антон</t>
  </si>
  <si>
    <t>Вятчанин  Максим</t>
  </si>
  <si>
    <t>Ярославцева Мария</t>
  </si>
  <si>
    <t>Торсунов Дмитрий</t>
  </si>
  <si>
    <t>ИК-6</t>
  </si>
  <si>
    <t>Шафиков Александр</t>
  </si>
  <si>
    <t>Самсыкин  Олег</t>
  </si>
  <si>
    <t>Алешенко Андрей</t>
  </si>
  <si>
    <t>Богданов Виктор</t>
  </si>
  <si>
    <t>Леонтьев Иван</t>
  </si>
  <si>
    <t>Волков Андрей</t>
  </si>
  <si>
    <t>Кузьминых Роман</t>
  </si>
  <si>
    <t>Глушков Руслан</t>
  </si>
  <si>
    <t>Выгузов Алексей</t>
  </si>
  <si>
    <t>Сыропоршнев Дмитрий</t>
  </si>
  <si>
    <t>Мазанов Эльшан</t>
  </si>
  <si>
    <t>Ульрих Константин</t>
  </si>
  <si>
    <t>Рождаев Андрей</t>
  </si>
  <si>
    <t xml:space="preserve">Пашков Вадим </t>
  </si>
  <si>
    <t>Струй Дмитрий</t>
  </si>
  <si>
    <t xml:space="preserve">Монтяков Максим </t>
  </si>
  <si>
    <t>Ефимов Алексей</t>
  </si>
  <si>
    <t>Потемкин Евгений</t>
  </si>
  <si>
    <t>Смышляев Николай</t>
  </si>
  <si>
    <t>Мастер спорта</t>
  </si>
  <si>
    <t xml:space="preserve">Колданов Лавр </t>
  </si>
  <si>
    <t>Итого: 90</t>
  </si>
  <si>
    <t>ИТОГО: 57</t>
  </si>
  <si>
    <t>ИК-25</t>
  </si>
  <si>
    <t>Талюк Сергей</t>
  </si>
  <si>
    <t>Чижов Максим</t>
  </si>
  <si>
    <t>Зенин  Дмитрий</t>
  </si>
  <si>
    <t>Макаров Владислав</t>
  </si>
  <si>
    <t>Протопопов Владимир</t>
  </si>
  <si>
    <t>Паренюк Иван</t>
  </si>
  <si>
    <t>Туев Евгений</t>
  </si>
  <si>
    <t>ИК-18</t>
  </si>
  <si>
    <t>Хошимова Гульнара</t>
  </si>
  <si>
    <t>Саб</t>
  </si>
  <si>
    <t>Харитонова Марина</t>
  </si>
  <si>
    <t>Фархдинова Кристина</t>
  </si>
  <si>
    <t>Слободина Зоя</t>
  </si>
  <si>
    <t>Бабаева Кристина</t>
  </si>
  <si>
    <t>Павлюченкова Наталия</t>
  </si>
  <si>
    <t>г. Кирово-Чепецк</t>
  </si>
  <si>
    <t>Казаков Н.А.</t>
  </si>
  <si>
    <t>Соболева Е.В.</t>
  </si>
  <si>
    <t>Трофимов С.Н.</t>
  </si>
  <si>
    <t>Кусаинов К.К.</t>
  </si>
  <si>
    <t>Голубицкий А.И.</t>
  </si>
  <si>
    <t>Голубицкий А.И</t>
  </si>
  <si>
    <t>Волков П.</t>
  </si>
  <si>
    <t>Платунов</t>
  </si>
  <si>
    <t>Целищева Е.Г.</t>
  </si>
  <si>
    <t>Завалин  А.В.</t>
  </si>
  <si>
    <t>1 место  Кировская область</t>
  </si>
  <si>
    <t xml:space="preserve">2 место  Челябинск </t>
  </si>
  <si>
    <t>3 место  Олимп Ивановская область</t>
  </si>
  <si>
    <t>\</t>
  </si>
  <si>
    <t>4 место Чувашия</t>
  </si>
  <si>
    <t>Олимп Ивановская область</t>
  </si>
  <si>
    <t xml:space="preserve">Олимп Ивановская область,          </t>
  </si>
  <si>
    <t xml:space="preserve">Олимп Ивановская область                 </t>
  </si>
  <si>
    <t>1 место Кировская область</t>
  </si>
  <si>
    <t>2 место Челябинск</t>
  </si>
  <si>
    <t>3 место Чувашия</t>
  </si>
  <si>
    <t>4 место  Олимп Ивановская область</t>
  </si>
  <si>
    <t>1 место  Кировская область( гражданские лица, ИУ)</t>
  </si>
  <si>
    <t xml:space="preserve"> </t>
  </si>
  <si>
    <t>3 место В.Новгород</t>
  </si>
  <si>
    <t>4 место  Челябинск</t>
  </si>
  <si>
    <t>5 место  Чувашия</t>
  </si>
  <si>
    <t>Ковалев Е.В.</t>
  </si>
  <si>
    <t>Лысаев А.А.</t>
  </si>
  <si>
    <t>Дзюбишин  Ю.Г.</t>
  </si>
  <si>
    <t>Медведков А.Н.</t>
  </si>
  <si>
    <t>Черанев А.Г.</t>
  </si>
  <si>
    <t>Макеев С.В.</t>
  </si>
  <si>
    <t>ИУ</t>
  </si>
  <si>
    <t>2 место В.Новгород</t>
  </si>
  <si>
    <t>4 место Челябинск</t>
  </si>
  <si>
    <t>5 место Олимп Ивановская обл.</t>
  </si>
  <si>
    <t>Летов</t>
  </si>
  <si>
    <t>Пшеничников А.Ю.</t>
  </si>
  <si>
    <t>Перминов А.А.</t>
  </si>
  <si>
    <t>Дзюбишин Ю.Г.</t>
  </si>
  <si>
    <t>Гунбин Ю.А.</t>
  </si>
  <si>
    <t>Бибик  А.М.</t>
  </si>
  <si>
    <t>Новиков А.А.</t>
  </si>
  <si>
    <t>Фараонов С.В.</t>
  </si>
  <si>
    <t>3 место  Олимп  Ивановская обл.</t>
  </si>
  <si>
    <t>2 место                      В. Новгород</t>
  </si>
  <si>
    <t>Итого: 277</t>
  </si>
  <si>
    <t xml:space="preserve">Черанев А.Г.
</t>
  </si>
  <si>
    <t xml:space="preserve">Бибик  А.М.
</t>
  </si>
  <si>
    <t xml:space="preserve">Бибик  А.М
</t>
  </si>
  <si>
    <t>Бибик  А.М</t>
  </si>
  <si>
    <t xml:space="preserve">Дзюбишин Ю.Г.
</t>
  </si>
  <si>
    <t>Пшеничников А.Ю</t>
  </si>
  <si>
    <t>Ласкорийчук В.В.</t>
  </si>
  <si>
    <t>Чувашов А.В.</t>
  </si>
  <si>
    <t>Гунбин  Ю.А.</t>
  </si>
  <si>
    <t>Гунбин  Ю.А</t>
  </si>
  <si>
    <t>Акимов С.В.</t>
  </si>
  <si>
    <t>Смышляев В.М.</t>
  </si>
  <si>
    <t xml:space="preserve">1 место  </t>
  </si>
  <si>
    <t xml:space="preserve">2 место </t>
  </si>
  <si>
    <t xml:space="preserve">3 место </t>
  </si>
  <si>
    <t xml:space="preserve">4 место </t>
  </si>
  <si>
    <t xml:space="preserve">5 место </t>
  </si>
  <si>
    <t xml:space="preserve">6 место </t>
  </si>
  <si>
    <t xml:space="preserve">7 место </t>
  </si>
  <si>
    <t>8 место</t>
  </si>
  <si>
    <t>9 место</t>
  </si>
  <si>
    <t xml:space="preserve">10 место </t>
  </si>
  <si>
    <t xml:space="preserve">11 место </t>
  </si>
  <si>
    <t>12 место</t>
  </si>
  <si>
    <t>13 место</t>
  </si>
  <si>
    <t xml:space="preserve">14 место </t>
  </si>
  <si>
    <r>
      <t>15 место</t>
    </r>
    <r>
      <rPr>
        <sz val="10"/>
        <color indexed="8"/>
        <rFont val="Times New Roman"/>
        <family val="1"/>
      </rPr>
      <t xml:space="preserve"> </t>
    </r>
  </si>
  <si>
    <t>16 место</t>
  </si>
  <si>
    <t xml:space="preserve">5 место  </t>
  </si>
  <si>
    <t xml:space="preserve">8 место </t>
  </si>
  <si>
    <t xml:space="preserve">9 место </t>
  </si>
  <si>
    <t>ИТОГО: 38</t>
  </si>
  <si>
    <t>пг. Восточный</t>
  </si>
  <si>
    <t>филейка ШИ</t>
  </si>
  <si>
    <t>ИТОГО: 58</t>
  </si>
  <si>
    <t>Итого: 244</t>
  </si>
  <si>
    <t>ИТОГО: 55</t>
  </si>
  <si>
    <t>ФКУ УК УФСИН</t>
  </si>
  <si>
    <t>2 место ГГПИ Глазов</t>
  </si>
  <si>
    <t>1 место</t>
  </si>
  <si>
    <t>ИТОГО: 20</t>
  </si>
  <si>
    <t>Летов 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</si>
</sst>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indexed="8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13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33" fillId="24" borderId="10" xfId="53" applyFont="1" applyFill="1" applyBorder="1" applyAlignment="1">
      <alignment vertical="center"/>
      <protection/>
    </xf>
    <xf numFmtId="0" fontId="33" fillId="24" borderId="10" xfId="53" applyFont="1" applyFill="1" applyBorder="1" applyAlignment="1">
      <alignment horizontal="center" vertical="center"/>
      <protection/>
    </xf>
    <xf numFmtId="0" fontId="33" fillId="24" borderId="10" xfId="53" applyNumberFormat="1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vertical="center"/>
    </xf>
    <xf numFmtId="0" fontId="33" fillId="0" borderId="11" xfId="53" applyNumberFormat="1" applyFon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5" borderId="10" xfId="0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34" fillId="0" borderId="0" xfId="0" applyFont="1" applyAlignment="1">
      <alignment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24" borderId="10" xfId="53" applyFont="1" applyFill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24" borderId="10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2" fontId="33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1" fillId="0" borderId="10" xfId="0" applyFont="1" applyBorder="1" applyAlignment="1">
      <alignment vertical="center" wrapText="1"/>
    </xf>
    <xf numFmtId="2" fontId="33" fillId="0" borderId="10" xfId="0" applyNumberFormat="1" applyFont="1" applyFill="1" applyBorder="1" applyAlignment="1">
      <alignment vertical="center"/>
    </xf>
    <xf numFmtId="2" fontId="33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25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center" vertical="center" wrapText="1"/>
    </xf>
    <xf numFmtId="2" fontId="11" fillId="25" borderId="11" xfId="0" applyNumberFormat="1" applyFont="1" applyFill="1" applyBorder="1" applyAlignment="1">
      <alignment horizontal="center" vertical="center" wrapText="1"/>
    </xf>
    <xf numFmtId="2" fontId="2" fillId="25" borderId="11" xfId="0" applyNumberFormat="1" applyFont="1" applyFill="1" applyBorder="1" applyAlignment="1">
      <alignment vertical="center"/>
    </xf>
    <xf numFmtId="2" fontId="2" fillId="25" borderId="11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3" fillId="25" borderId="10" xfId="0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left" vertical="center" wrapText="1"/>
    </xf>
    <xf numFmtId="0" fontId="43" fillId="25" borderId="10" xfId="0" applyFont="1" applyFill="1" applyBorder="1" applyAlignment="1">
      <alignment horizontal="center" vertical="center" wrapText="1"/>
    </xf>
    <xf numFmtId="2" fontId="43" fillId="25" borderId="10" xfId="0" applyNumberFormat="1" applyFont="1" applyFill="1" applyBorder="1" applyAlignment="1">
      <alignment horizontal="center" vertical="center" wrapText="1"/>
    </xf>
    <xf numFmtId="2" fontId="43" fillId="25" borderId="10" xfId="0" applyNumberFormat="1" applyFont="1" applyFill="1" applyBorder="1" applyAlignment="1">
      <alignment horizontal="center" vertical="center"/>
    </xf>
    <xf numFmtId="0" fontId="43" fillId="25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0" xfId="0" applyFont="1" applyBorder="1" applyAlignment="1">
      <alignment/>
    </xf>
    <xf numFmtId="0" fontId="33" fillId="0" borderId="12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33" fillId="24" borderId="11" xfId="53" applyFont="1" applyFill="1" applyBorder="1" applyAlignment="1">
      <alignment vertical="center"/>
      <protection/>
    </xf>
    <xf numFmtId="0" fontId="33" fillId="0" borderId="12" xfId="0" applyFont="1" applyBorder="1" applyAlignment="1">
      <alignment horizontal="left" vertical="center"/>
    </xf>
    <xf numFmtId="0" fontId="33" fillId="0" borderId="13" xfId="53" applyNumberFormat="1" applyFont="1" applyFill="1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/>
    </xf>
    <xf numFmtId="0" fontId="33" fillId="24" borderId="11" xfId="53" applyFont="1" applyFill="1" applyBorder="1" applyAlignment="1">
      <alignment horizontal="center" vertical="center"/>
      <protection/>
    </xf>
    <xf numFmtId="0" fontId="33" fillId="24" borderId="11" xfId="53" applyNumberFormat="1" applyFont="1" applyFill="1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25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2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3" fillId="0" borderId="1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3" fillId="0" borderId="0" xfId="0" applyFont="1" applyFill="1" applyAlignment="1">
      <alignment/>
    </xf>
    <xf numFmtId="0" fontId="33" fillId="25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center" vertical="center" wrapText="1"/>
    </xf>
    <xf numFmtId="2" fontId="33" fillId="25" borderId="11" xfId="0" applyNumberFormat="1" applyFont="1" applyFill="1" applyBorder="1" applyAlignment="1">
      <alignment horizontal="center" vertical="center" wrapText="1"/>
    </xf>
    <xf numFmtId="2" fontId="33" fillId="25" borderId="11" xfId="0" applyNumberFormat="1" applyFont="1" applyFill="1" applyBorder="1" applyAlignment="1">
      <alignment vertical="center"/>
    </xf>
    <xf numFmtId="2" fontId="33" fillId="25" borderId="11" xfId="0" applyNumberFormat="1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center"/>
    </xf>
    <xf numFmtId="0" fontId="33" fillId="25" borderId="0" xfId="0" applyFont="1" applyFill="1" applyAlignment="1">
      <alignment/>
    </xf>
    <xf numFmtId="0" fontId="33" fillId="0" borderId="1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/>
    </xf>
    <xf numFmtId="2" fontId="33" fillId="24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center" vertical="center" wrapText="1"/>
    </xf>
    <xf numFmtId="2" fontId="33" fillId="25" borderId="10" xfId="0" applyNumberFormat="1" applyFont="1" applyFill="1" applyBorder="1" applyAlignment="1">
      <alignment horizontal="center" vertical="center" wrapText="1"/>
    </xf>
    <xf numFmtId="2" fontId="33" fillId="25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vertical="center"/>
    </xf>
    <xf numFmtId="0" fontId="33" fillId="0" borderId="0" xfId="0" applyFont="1" applyAlignment="1">
      <alignment wrapText="1"/>
    </xf>
    <xf numFmtId="2" fontId="31" fillId="24" borderId="10" xfId="0" applyNumberFormat="1" applyFont="1" applyFill="1" applyBorder="1" applyAlignment="1">
      <alignment horizontal="center" vertical="center" wrapText="1"/>
    </xf>
    <xf numFmtId="0" fontId="43" fillId="25" borderId="0" xfId="0" applyFont="1" applyFill="1" applyAlignment="1">
      <alignment/>
    </xf>
    <xf numFmtId="0" fontId="33" fillId="25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view="pageBreakPreview" zoomScaleSheetLayoutView="100" workbookViewId="0" topLeftCell="A104">
      <selection activeCell="A14" sqref="A14:IV125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6.8515625" style="0" customWidth="1"/>
    <col min="5" max="5" width="12.57421875" style="74" customWidth="1"/>
    <col min="6" max="7" width="7.00390625" style="124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1" t="s">
        <v>14</v>
      </c>
      <c r="B4" s="261"/>
      <c r="C4" s="261"/>
      <c r="D4" s="261"/>
      <c r="E4" s="261"/>
      <c r="F4" s="261"/>
      <c r="G4" s="261"/>
      <c r="H4" s="261"/>
      <c r="I4" s="261"/>
      <c r="J4" s="261"/>
      <c r="K4" s="6"/>
      <c r="L4" s="6"/>
      <c r="M4" s="6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8.75">
      <c r="A10" s="258" t="s">
        <v>23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16</v>
      </c>
      <c r="E12" s="18" t="s">
        <v>4</v>
      </c>
      <c r="F12" s="125" t="s">
        <v>6</v>
      </c>
      <c r="G12" s="125" t="s">
        <v>12</v>
      </c>
      <c r="H12" s="18" t="s">
        <v>7</v>
      </c>
      <c r="I12" s="18" t="s">
        <v>8</v>
      </c>
      <c r="J12" s="18" t="s">
        <v>9</v>
      </c>
    </row>
    <row r="13" spans="1:10" ht="38.25">
      <c r="A13" s="9"/>
      <c r="B13" s="18"/>
      <c r="C13" s="18"/>
      <c r="D13" s="18"/>
      <c r="E13" s="18" t="s">
        <v>614</v>
      </c>
      <c r="F13" s="125"/>
      <c r="G13" s="125"/>
      <c r="H13" s="18"/>
      <c r="I13" s="18"/>
      <c r="J13" s="18"/>
    </row>
    <row r="14" spans="1:10" s="213" customFormat="1" ht="18" customHeight="1">
      <c r="A14" s="81">
        <v>1</v>
      </c>
      <c r="B14" s="43" t="s">
        <v>43</v>
      </c>
      <c r="C14" s="45">
        <v>2007</v>
      </c>
      <c r="D14" s="45">
        <v>48</v>
      </c>
      <c r="E14" s="72" t="s">
        <v>46</v>
      </c>
      <c r="F14" s="120">
        <v>12</v>
      </c>
      <c r="G14" s="120">
        <v>226</v>
      </c>
      <c r="H14" s="82">
        <f>PRODUCT(F14,G14)</f>
        <v>2712</v>
      </c>
      <c r="I14" s="81">
        <v>1</v>
      </c>
      <c r="J14" s="81" t="s">
        <v>10</v>
      </c>
    </row>
    <row r="15" spans="1:10" s="213" customFormat="1" ht="16.5" customHeight="1">
      <c r="A15" s="115">
        <v>2</v>
      </c>
      <c r="B15" s="43" t="s">
        <v>109</v>
      </c>
      <c r="C15" s="45">
        <v>2008</v>
      </c>
      <c r="D15" s="45" t="s">
        <v>110</v>
      </c>
      <c r="E15" s="72" t="s">
        <v>44</v>
      </c>
      <c r="F15" s="126">
        <v>8</v>
      </c>
      <c r="G15" s="126">
        <v>281</v>
      </c>
      <c r="H15" s="82">
        <f>PRODUCT(F15,G15)</f>
        <v>2248</v>
      </c>
      <c r="I15" s="81">
        <v>1</v>
      </c>
      <c r="J15" s="115" t="s">
        <v>10</v>
      </c>
    </row>
    <row r="16" spans="1:10" s="213" customFormat="1" ht="18" customHeight="1">
      <c r="A16" s="115">
        <v>3</v>
      </c>
      <c r="B16" s="43" t="s">
        <v>115</v>
      </c>
      <c r="C16" s="45">
        <v>2010</v>
      </c>
      <c r="D16" s="45" t="s">
        <v>116</v>
      </c>
      <c r="E16" s="72" t="s">
        <v>44</v>
      </c>
      <c r="F16" s="126">
        <v>6</v>
      </c>
      <c r="G16" s="126">
        <v>220</v>
      </c>
      <c r="H16" s="82">
        <f>PRODUCT(F16,G16)</f>
        <v>1320</v>
      </c>
      <c r="I16" s="81">
        <v>1</v>
      </c>
      <c r="J16" s="115" t="s">
        <v>10</v>
      </c>
    </row>
    <row r="17" spans="1:10" s="213" customFormat="1" ht="21.75" customHeight="1">
      <c r="A17" s="81">
        <v>4</v>
      </c>
      <c r="B17" s="43" t="s">
        <v>117</v>
      </c>
      <c r="C17" s="45">
        <v>2008</v>
      </c>
      <c r="D17" s="45" t="s">
        <v>118</v>
      </c>
      <c r="E17" s="72" t="s">
        <v>44</v>
      </c>
      <c r="F17" s="120">
        <v>8</v>
      </c>
      <c r="G17" s="120">
        <v>251</v>
      </c>
      <c r="H17" s="82">
        <f>PRODUCT(F17,G17)</f>
        <v>2008</v>
      </c>
      <c r="I17" s="81">
        <v>1</v>
      </c>
      <c r="J17" s="81" t="s">
        <v>10</v>
      </c>
    </row>
    <row r="18" spans="1:10" s="132" customFormat="1" ht="25.5">
      <c r="A18" s="102">
        <v>5</v>
      </c>
      <c r="B18" s="112" t="s">
        <v>582</v>
      </c>
      <c r="C18" s="113">
        <v>2007</v>
      </c>
      <c r="D18" s="113">
        <v>35</v>
      </c>
      <c r="E18" s="55" t="s">
        <v>583</v>
      </c>
      <c r="F18" s="127">
        <v>8</v>
      </c>
      <c r="G18" s="127">
        <v>225</v>
      </c>
      <c r="H18" s="77">
        <v>1800</v>
      </c>
      <c r="I18" s="81">
        <v>1</v>
      </c>
      <c r="J18" s="102" t="s">
        <v>10</v>
      </c>
    </row>
    <row r="19" spans="1:10" s="132" customFormat="1" ht="25.5">
      <c r="A19" s="102">
        <v>6</v>
      </c>
      <c r="B19" s="112" t="s">
        <v>584</v>
      </c>
      <c r="C19" s="113">
        <v>2009</v>
      </c>
      <c r="D19" s="113"/>
      <c r="E19" s="55" t="s">
        <v>583</v>
      </c>
      <c r="F19" s="127">
        <v>6</v>
      </c>
      <c r="G19" s="127">
        <v>218</v>
      </c>
      <c r="H19" s="77">
        <v>1308</v>
      </c>
      <c r="I19" s="81">
        <v>1</v>
      </c>
      <c r="J19" s="102" t="s">
        <v>10</v>
      </c>
    </row>
    <row r="20" spans="1:10" s="132" customFormat="1" ht="25.5">
      <c r="A20" s="76">
        <v>7</v>
      </c>
      <c r="B20" s="28" t="s">
        <v>227</v>
      </c>
      <c r="C20" s="29">
        <v>2015</v>
      </c>
      <c r="D20" s="29">
        <v>18</v>
      </c>
      <c r="E20" s="72" t="s">
        <v>224</v>
      </c>
      <c r="F20" s="120">
        <v>2</v>
      </c>
      <c r="G20" s="120">
        <v>99</v>
      </c>
      <c r="H20" s="82">
        <f>PRODUCT(F20,G20)</f>
        <v>198</v>
      </c>
      <c r="I20" s="81">
        <v>1</v>
      </c>
      <c r="J20" s="76" t="s">
        <v>225</v>
      </c>
    </row>
    <row r="21" spans="1:10" s="132" customFormat="1" ht="25.5">
      <c r="A21" s="76">
        <v>8</v>
      </c>
      <c r="B21" s="28" t="s">
        <v>228</v>
      </c>
      <c r="C21" s="29">
        <v>2013</v>
      </c>
      <c r="D21" s="29">
        <v>24</v>
      </c>
      <c r="E21" s="72" t="s">
        <v>224</v>
      </c>
      <c r="F21" s="127">
        <v>4</v>
      </c>
      <c r="G21" s="127">
        <v>257</v>
      </c>
      <c r="H21" s="77">
        <f>PRODUCT(F21,G21)</f>
        <v>1028</v>
      </c>
      <c r="I21" s="81">
        <v>1</v>
      </c>
      <c r="J21" s="102" t="s">
        <v>225</v>
      </c>
    </row>
    <row r="22" spans="1:10" s="132" customFormat="1" ht="12.75">
      <c r="A22" s="76">
        <v>9</v>
      </c>
      <c r="B22" s="110" t="s">
        <v>396</v>
      </c>
      <c r="C22" s="111">
        <v>2006</v>
      </c>
      <c r="D22" s="76">
        <v>45</v>
      </c>
      <c r="E22" s="56" t="s">
        <v>25</v>
      </c>
      <c r="F22" s="120">
        <v>6</v>
      </c>
      <c r="G22" s="78">
        <v>340</v>
      </c>
      <c r="H22" s="77">
        <f>PRODUCT(F22,G22)</f>
        <v>2040</v>
      </c>
      <c r="I22" s="81">
        <v>1</v>
      </c>
      <c r="J22" s="76" t="s">
        <v>612</v>
      </c>
    </row>
    <row r="23" spans="1:10" s="132" customFormat="1" ht="12.75">
      <c r="A23" s="76">
        <v>10</v>
      </c>
      <c r="B23" s="110" t="s">
        <v>397</v>
      </c>
      <c r="C23" s="111">
        <v>2006</v>
      </c>
      <c r="D23" s="76">
        <v>46</v>
      </c>
      <c r="E23" s="56" t="s">
        <v>25</v>
      </c>
      <c r="F23" s="120">
        <v>6</v>
      </c>
      <c r="G23" s="78">
        <v>381</v>
      </c>
      <c r="H23" s="77">
        <v>2286</v>
      </c>
      <c r="I23" s="81">
        <v>1</v>
      </c>
      <c r="J23" s="76" t="s">
        <v>612</v>
      </c>
    </row>
    <row r="24" spans="1:10" s="132" customFormat="1" ht="12.75">
      <c r="A24" s="102">
        <v>11</v>
      </c>
      <c r="B24" s="112" t="s">
        <v>398</v>
      </c>
      <c r="C24" s="113">
        <v>2006</v>
      </c>
      <c r="D24" s="113">
        <v>50</v>
      </c>
      <c r="E24" s="55" t="s">
        <v>25</v>
      </c>
      <c r="F24" s="127">
        <v>12</v>
      </c>
      <c r="G24" s="127">
        <v>368</v>
      </c>
      <c r="H24" s="77">
        <v>4416</v>
      </c>
      <c r="I24" s="81">
        <v>1</v>
      </c>
      <c r="J24" s="102" t="s">
        <v>612</v>
      </c>
    </row>
    <row r="25" spans="1:10" s="132" customFormat="1" ht="12.75">
      <c r="A25" s="102">
        <v>12</v>
      </c>
      <c r="B25" s="112" t="s">
        <v>399</v>
      </c>
      <c r="C25" s="113">
        <v>2006</v>
      </c>
      <c r="D25" s="113">
        <v>29</v>
      </c>
      <c r="E25" s="55" t="s">
        <v>25</v>
      </c>
      <c r="F25" s="127">
        <v>4</v>
      </c>
      <c r="G25" s="127">
        <v>298</v>
      </c>
      <c r="H25" s="77">
        <v>1192</v>
      </c>
      <c r="I25" s="81">
        <v>1</v>
      </c>
      <c r="J25" s="102" t="s">
        <v>612</v>
      </c>
    </row>
    <row r="26" spans="1:10" s="132" customFormat="1" ht="12.75">
      <c r="A26" s="102">
        <v>13</v>
      </c>
      <c r="B26" s="112" t="s">
        <v>400</v>
      </c>
      <c r="C26" s="113">
        <v>2010</v>
      </c>
      <c r="D26" s="113">
        <v>32</v>
      </c>
      <c r="E26" s="55" t="s">
        <v>25</v>
      </c>
      <c r="F26" s="127">
        <v>6</v>
      </c>
      <c r="G26" s="127">
        <v>303</v>
      </c>
      <c r="H26" s="77">
        <v>1818</v>
      </c>
      <c r="I26" s="81">
        <v>1</v>
      </c>
      <c r="J26" s="102" t="s">
        <v>612</v>
      </c>
    </row>
    <row r="27" spans="1:10" s="132" customFormat="1" ht="12.75">
      <c r="A27" s="102">
        <v>14</v>
      </c>
      <c r="B27" s="130" t="s">
        <v>32</v>
      </c>
      <c r="C27" s="131">
        <v>2008</v>
      </c>
      <c r="D27" s="131">
        <v>32</v>
      </c>
      <c r="E27" s="57" t="s">
        <v>25</v>
      </c>
      <c r="F27" s="127">
        <v>8</v>
      </c>
      <c r="G27" s="127">
        <v>321</v>
      </c>
      <c r="H27" s="77">
        <v>2568</v>
      </c>
      <c r="I27" s="81">
        <v>1</v>
      </c>
      <c r="J27" s="102" t="s">
        <v>612</v>
      </c>
    </row>
    <row r="28" spans="1:10" s="132" customFormat="1" ht="12.75">
      <c r="A28" s="102">
        <v>15</v>
      </c>
      <c r="B28" s="112" t="s">
        <v>34</v>
      </c>
      <c r="C28" s="113">
        <v>2007</v>
      </c>
      <c r="D28" s="113">
        <v>44</v>
      </c>
      <c r="E28" s="55" t="s">
        <v>25</v>
      </c>
      <c r="F28" s="127">
        <v>8</v>
      </c>
      <c r="G28" s="127">
        <v>311</v>
      </c>
      <c r="H28" s="77">
        <v>2488</v>
      </c>
      <c r="I28" s="81">
        <v>1</v>
      </c>
      <c r="J28" s="102" t="s">
        <v>612</v>
      </c>
    </row>
    <row r="29" spans="1:10" s="132" customFormat="1" ht="12.75">
      <c r="A29" s="102">
        <v>16</v>
      </c>
      <c r="B29" s="108" t="s">
        <v>401</v>
      </c>
      <c r="C29" s="109">
        <v>2007</v>
      </c>
      <c r="D29" s="109">
        <v>42</v>
      </c>
      <c r="E29" s="58" t="s">
        <v>25</v>
      </c>
      <c r="F29" s="127">
        <v>8</v>
      </c>
      <c r="G29" s="127">
        <v>370</v>
      </c>
      <c r="H29" s="77">
        <v>2960</v>
      </c>
      <c r="I29" s="81">
        <v>1</v>
      </c>
      <c r="J29" s="102" t="s">
        <v>612</v>
      </c>
    </row>
    <row r="30" spans="1:10" s="132" customFormat="1" ht="12.75">
      <c r="A30" s="102">
        <v>17</v>
      </c>
      <c r="B30" s="112" t="s">
        <v>402</v>
      </c>
      <c r="C30" s="113">
        <v>2007</v>
      </c>
      <c r="D30" s="113">
        <v>35</v>
      </c>
      <c r="E30" s="55" t="s">
        <v>25</v>
      </c>
      <c r="F30" s="127">
        <v>6</v>
      </c>
      <c r="G30" s="127">
        <v>321</v>
      </c>
      <c r="H30" s="77">
        <v>1926</v>
      </c>
      <c r="I30" s="81">
        <v>1</v>
      </c>
      <c r="J30" s="102" t="s">
        <v>612</v>
      </c>
    </row>
    <row r="31" spans="1:10" s="132" customFormat="1" ht="12.75">
      <c r="A31" s="102">
        <v>18</v>
      </c>
      <c r="B31" s="112" t="s">
        <v>403</v>
      </c>
      <c r="C31" s="113">
        <v>2010</v>
      </c>
      <c r="D31" s="113">
        <v>31</v>
      </c>
      <c r="E31" s="55" t="s">
        <v>25</v>
      </c>
      <c r="F31" s="127">
        <v>4</v>
      </c>
      <c r="G31" s="127">
        <v>261</v>
      </c>
      <c r="H31" s="77">
        <v>1044</v>
      </c>
      <c r="I31" s="81">
        <v>1</v>
      </c>
      <c r="J31" s="102" t="s">
        <v>612</v>
      </c>
    </row>
    <row r="32" spans="1:10" s="132" customFormat="1" ht="12.75">
      <c r="A32" s="102">
        <v>19</v>
      </c>
      <c r="B32" s="112" t="s">
        <v>41</v>
      </c>
      <c r="C32" s="113">
        <v>2008</v>
      </c>
      <c r="D32" s="113">
        <v>49</v>
      </c>
      <c r="E32" s="55" t="s">
        <v>25</v>
      </c>
      <c r="F32" s="127">
        <v>6</v>
      </c>
      <c r="G32" s="127">
        <v>271</v>
      </c>
      <c r="H32" s="77">
        <v>1626</v>
      </c>
      <c r="I32" s="81">
        <v>1</v>
      </c>
      <c r="J32" s="102" t="s">
        <v>612</v>
      </c>
    </row>
    <row r="33" spans="1:10" s="132" customFormat="1" ht="12.75">
      <c r="A33" s="102">
        <v>20</v>
      </c>
      <c r="B33" s="108" t="s">
        <v>551</v>
      </c>
      <c r="C33" s="109">
        <v>2009</v>
      </c>
      <c r="D33" s="109">
        <v>42</v>
      </c>
      <c r="E33" s="58" t="s">
        <v>553</v>
      </c>
      <c r="F33" s="127">
        <v>6</v>
      </c>
      <c r="G33" s="127">
        <v>271</v>
      </c>
      <c r="H33" s="77">
        <v>1626</v>
      </c>
      <c r="I33" s="81">
        <v>1</v>
      </c>
      <c r="J33" s="102" t="s">
        <v>613</v>
      </c>
    </row>
    <row r="34" spans="1:10" s="132" customFormat="1" ht="12.75">
      <c r="A34" s="102">
        <v>21</v>
      </c>
      <c r="B34" s="112" t="s">
        <v>552</v>
      </c>
      <c r="C34" s="113">
        <v>2009</v>
      </c>
      <c r="D34" s="113">
        <v>37</v>
      </c>
      <c r="E34" s="55" t="s">
        <v>553</v>
      </c>
      <c r="F34" s="127">
        <v>6</v>
      </c>
      <c r="G34" s="127">
        <v>268</v>
      </c>
      <c r="H34" s="77">
        <v>1608</v>
      </c>
      <c r="I34" s="81">
        <v>1</v>
      </c>
      <c r="J34" s="102" t="s">
        <v>613</v>
      </c>
    </row>
    <row r="35" spans="1:10" s="132" customFormat="1" ht="12.75">
      <c r="A35" s="102">
        <v>22</v>
      </c>
      <c r="B35" s="132" t="s">
        <v>554</v>
      </c>
      <c r="C35" s="113">
        <v>2008</v>
      </c>
      <c r="D35" s="113">
        <v>46</v>
      </c>
      <c r="E35" s="55" t="s">
        <v>553</v>
      </c>
      <c r="F35" s="127">
        <v>8</v>
      </c>
      <c r="G35" s="127">
        <v>278</v>
      </c>
      <c r="H35" s="77">
        <v>2224</v>
      </c>
      <c r="I35" s="81">
        <v>1</v>
      </c>
      <c r="J35" s="102" t="s">
        <v>613</v>
      </c>
    </row>
    <row r="36" spans="1:10" s="132" customFormat="1" ht="12.75">
      <c r="A36" s="102">
        <v>23</v>
      </c>
      <c r="B36" s="108" t="s">
        <v>555</v>
      </c>
      <c r="C36" s="109">
        <v>2007</v>
      </c>
      <c r="D36" s="109">
        <v>48</v>
      </c>
      <c r="E36" s="58" t="s">
        <v>553</v>
      </c>
      <c r="F36" s="127">
        <v>8</v>
      </c>
      <c r="G36" s="127">
        <v>259</v>
      </c>
      <c r="H36" s="77">
        <v>2072</v>
      </c>
      <c r="I36" s="81">
        <v>1</v>
      </c>
      <c r="J36" s="102" t="s">
        <v>613</v>
      </c>
    </row>
    <row r="37" spans="1:10" s="132" customFormat="1" ht="12.75">
      <c r="A37" s="102">
        <v>24</v>
      </c>
      <c r="B37" s="112" t="s">
        <v>556</v>
      </c>
      <c r="C37" s="113">
        <v>2007</v>
      </c>
      <c r="D37" s="113">
        <v>28</v>
      </c>
      <c r="E37" s="55" t="s">
        <v>553</v>
      </c>
      <c r="F37" s="127">
        <v>4</v>
      </c>
      <c r="G37" s="127">
        <v>294</v>
      </c>
      <c r="H37" s="77">
        <v>1176</v>
      </c>
      <c r="I37" s="81">
        <v>1</v>
      </c>
      <c r="J37" s="102" t="s">
        <v>613</v>
      </c>
    </row>
    <row r="38" spans="1:10" s="132" customFormat="1" ht="12.75">
      <c r="A38" s="102">
        <v>25</v>
      </c>
      <c r="B38" s="112" t="s">
        <v>557</v>
      </c>
      <c r="C38" s="113">
        <v>2007</v>
      </c>
      <c r="D38" s="113">
        <v>54</v>
      </c>
      <c r="E38" s="55" t="s">
        <v>553</v>
      </c>
      <c r="F38" s="127">
        <v>6</v>
      </c>
      <c r="G38" s="127">
        <v>275</v>
      </c>
      <c r="H38" s="77">
        <v>1650</v>
      </c>
      <c r="I38" s="81">
        <v>1</v>
      </c>
      <c r="J38" s="102" t="s">
        <v>613</v>
      </c>
    </row>
    <row r="39" spans="1:10" s="132" customFormat="1" ht="12.75">
      <c r="A39" s="76">
        <v>26</v>
      </c>
      <c r="B39" s="25" t="s">
        <v>28</v>
      </c>
      <c r="C39" s="26">
        <v>2009</v>
      </c>
      <c r="D39" s="26">
        <v>55</v>
      </c>
      <c r="E39" s="73" t="s">
        <v>27</v>
      </c>
      <c r="F39" s="120">
        <v>6</v>
      </c>
      <c r="G39" s="78">
        <v>120</v>
      </c>
      <c r="H39" s="77">
        <f>PRODUCT(F39,G39)</f>
        <v>720</v>
      </c>
      <c r="I39" s="81">
        <v>1</v>
      </c>
      <c r="J39" s="76" t="s">
        <v>611</v>
      </c>
    </row>
    <row r="40" spans="1:10" s="132" customFormat="1" ht="12.75">
      <c r="A40" s="76">
        <v>27</v>
      </c>
      <c r="B40" s="22" t="s">
        <v>26</v>
      </c>
      <c r="C40" s="23">
        <v>2007</v>
      </c>
      <c r="D40" s="23">
        <v>36</v>
      </c>
      <c r="E40" s="30" t="s">
        <v>27</v>
      </c>
      <c r="F40" s="78">
        <v>6</v>
      </c>
      <c r="G40" s="78">
        <v>100</v>
      </c>
      <c r="H40" s="77">
        <f>PRODUCT(F40,G40)</f>
        <v>600</v>
      </c>
      <c r="I40" s="81">
        <v>1</v>
      </c>
      <c r="J40" s="76" t="s">
        <v>611</v>
      </c>
    </row>
    <row r="41" spans="1:10" s="132" customFormat="1" ht="12.75">
      <c r="A41" s="76">
        <v>28</v>
      </c>
      <c r="B41" s="25" t="s">
        <v>218</v>
      </c>
      <c r="C41" s="26">
        <v>2005</v>
      </c>
      <c r="D41" s="26">
        <v>74</v>
      </c>
      <c r="E41" s="73" t="s">
        <v>27</v>
      </c>
      <c r="F41" s="127">
        <v>12</v>
      </c>
      <c r="G41" s="127">
        <v>276</v>
      </c>
      <c r="H41" s="77">
        <f>PRODUCT(F41,G41)</f>
        <v>3312</v>
      </c>
      <c r="I41" s="81">
        <v>1</v>
      </c>
      <c r="J41" s="102" t="s">
        <v>611</v>
      </c>
    </row>
    <row r="42" spans="1:10" s="213" customFormat="1" ht="12.75">
      <c r="A42" s="81">
        <v>29</v>
      </c>
      <c r="B42" s="121" t="s">
        <v>42</v>
      </c>
      <c r="C42" s="122">
        <v>2010</v>
      </c>
      <c r="D42" s="122">
        <v>56</v>
      </c>
      <c r="E42" s="72" t="s">
        <v>27</v>
      </c>
      <c r="F42" s="126">
        <v>8</v>
      </c>
      <c r="G42" s="126">
        <v>262</v>
      </c>
      <c r="H42" s="82">
        <f>PRODUCT(F42,G42)</f>
        <v>2096</v>
      </c>
      <c r="I42" s="81">
        <v>1</v>
      </c>
      <c r="J42" s="115" t="s">
        <v>611</v>
      </c>
    </row>
    <row r="43" spans="1:10" s="132" customFormat="1" ht="12.75">
      <c r="A43" s="76">
        <v>30</v>
      </c>
      <c r="B43" s="41" t="s">
        <v>304</v>
      </c>
      <c r="C43" s="21">
        <v>2010</v>
      </c>
      <c r="D43" s="21">
        <v>24</v>
      </c>
      <c r="E43" s="68" t="s">
        <v>35</v>
      </c>
      <c r="F43" s="78">
        <v>2</v>
      </c>
      <c r="G43" s="78">
        <v>312</v>
      </c>
      <c r="H43" s="77">
        <v>624</v>
      </c>
      <c r="I43" s="81">
        <v>1</v>
      </c>
      <c r="J43" s="76" t="s">
        <v>604</v>
      </c>
    </row>
    <row r="44" spans="1:10" s="132" customFormat="1" ht="12.75">
      <c r="A44" s="76">
        <v>31</v>
      </c>
      <c r="B44" s="41" t="s">
        <v>305</v>
      </c>
      <c r="C44" s="21">
        <v>2011</v>
      </c>
      <c r="D44" s="21">
        <v>19</v>
      </c>
      <c r="E44" s="68" t="s">
        <v>35</v>
      </c>
      <c r="F44" s="127">
        <v>2</v>
      </c>
      <c r="G44" s="127">
        <v>270</v>
      </c>
      <c r="H44" s="77">
        <v>540</v>
      </c>
      <c r="I44" s="81">
        <v>1</v>
      </c>
      <c r="J44" s="102" t="s">
        <v>604</v>
      </c>
    </row>
    <row r="45" spans="1:10" s="132" customFormat="1" ht="12.75">
      <c r="A45" s="76">
        <v>32</v>
      </c>
      <c r="B45" s="41" t="s">
        <v>36</v>
      </c>
      <c r="C45" s="21">
        <v>2011</v>
      </c>
      <c r="D45" s="21">
        <v>23</v>
      </c>
      <c r="E45" s="68" t="s">
        <v>35</v>
      </c>
      <c r="F45" s="127">
        <v>2</v>
      </c>
      <c r="G45" s="127">
        <v>316</v>
      </c>
      <c r="H45" s="77">
        <v>632</v>
      </c>
      <c r="I45" s="81">
        <v>1</v>
      </c>
      <c r="J45" s="102" t="s">
        <v>604</v>
      </c>
    </row>
    <row r="46" spans="1:10" s="132" customFormat="1" ht="12.75">
      <c r="A46" s="76">
        <v>33</v>
      </c>
      <c r="B46" s="42" t="s">
        <v>306</v>
      </c>
      <c r="C46" s="23">
        <v>2011</v>
      </c>
      <c r="D46" s="23">
        <v>20</v>
      </c>
      <c r="E46" s="30" t="s">
        <v>35</v>
      </c>
      <c r="F46" s="127">
        <v>2</v>
      </c>
      <c r="G46" s="127">
        <v>282</v>
      </c>
      <c r="H46" s="77">
        <v>564</v>
      </c>
      <c r="I46" s="81">
        <v>1</v>
      </c>
      <c r="J46" s="102" t="s">
        <v>604</v>
      </c>
    </row>
    <row r="47" spans="1:10" s="132" customFormat="1" ht="12.75">
      <c r="A47" s="76">
        <v>34</v>
      </c>
      <c r="B47" s="42" t="s">
        <v>307</v>
      </c>
      <c r="C47" s="23">
        <v>2009</v>
      </c>
      <c r="D47" s="23">
        <v>26</v>
      </c>
      <c r="E47" s="30" t="s">
        <v>35</v>
      </c>
      <c r="F47" s="78">
        <v>4</v>
      </c>
      <c r="G47" s="78">
        <v>284</v>
      </c>
      <c r="H47" s="77">
        <v>1136</v>
      </c>
      <c r="I47" s="81">
        <v>1</v>
      </c>
      <c r="J47" s="76" t="s">
        <v>604</v>
      </c>
    </row>
    <row r="48" spans="1:10" s="132" customFormat="1" ht="12.75">
      <c r="A48" s="76">
        <v>35</v>
      </c>
      <c r="B48" s="42" t="s">
        <v>308</v>
      </c>
      <c r="C48" s="23">
        <v>2010</v>
      </c>
      <c r="D48" s="23">
        <v>25</v>
      </c>
      <c r="E48" s="30" t="s">
        <v>35</v>
      </c>
      <c r="F48" s="120">
        <v>4</v>
      </c>
      <c r="G48" s="78">
        <v>80</v>
      </c>
      <c r="H48" s="77">
        <v>320</v>
      </c>
      <c r="I48" s="81">
        <v>1</v>
      </c>
      <c r="J48" s="76" t="s">
        <v>604</v>
      </c>
    </row>
    <row r="49" spans="1:10" s="132" customFormat="1" ht="12.75">
      <c r="A49" s="76">
        <v>36</v>
      </c>
      <c r="B49" s="41" t="s">
        <v>309</v>
      </c>
      <c r="C49" s="21">
        <v>2009</v>
      </c>
      <c r="D49" s="21">
        <v>27</v>
      </c>
      <c r="E49" s="68" t="s">
        <v>35</v>
      </c>
      <c r="F49" s="127">
        <v>4</v>
      </c>
      <c r="G49" s="127">
        <v>98</v>
      </c>
      <c r="H49" s="77">
        <v>392</v>
      </c>
      <c r="I49" s="81">
        <v>1</v>
      </c>
      <c r="J49" s="102" t="s">
        <v>604</v>
      </c>
    </row>
    <row r="50" spans="1:10" s="132" customFormat="1" ht="12.75">
      <c r="A50" s="76">
        <v>37</v>
      </c>
      <c r="B50" s="43" t="s">
        <v>310</v>
      </c>
      <c r="C50" s="44">
        <v>2010</v>
      </c>
      <c r="D50" s="44">
        <v>29</v>
      </c>
      <c r="E50" s="72" t="s">
        <v>35</v>
      </c>
      <c r="F50" s="78">
        <v>4</v>
      </c>
      <c r="G50" s="78">
        <v>101</v>
      </c>
      <c r="H50" s="77">
        <v>404</v>
      </c>
      <c r="I50" s="81">
        <v>1</v>
      </c>
      <c r="J50" s="76" t="s">
        <v>604</v>
      </c>
    </row>
    <row r="51" spans="1:10" s="132" customFormat="1" ht="12.75">
      <c r="A51" s="76">
        <v>38</v>
      </c>
      <c r="B51" s="38" t="s">
        <v>311</v>
      </c>
      <c r="C51" s="31">
        <v>2009</v>
      </c>
      <c r="D51" s="31">
        <v>28</v>
      </c>
      <c r="E51" s="73" t="s">
        <v>35</v>
      </c>
      <c r="F51" s="127">
        <v>4</v>
      </c>
      <c r="G51" s="127">
        <v>228</v>
      </c>
      <c r="H51" s="77">
        <v>912</v>
      </c>
      <c r="I51" s="81">
        <v>1</v>
      </c>
      <c r="J51" s="102" t="s">
        <v>604</v>
      </c>
    </row>
    <row r="52" spans="1:10" s="132" customFormat="1" ht="12.75">
      <c r="A52" s="76">
        <v>39</v>
      </c>
      <c r="B52" s="38" t="s">
        <v>312</v>
      </c>
      <c r="C52" s="31">
        <v>2007</v>
      </c>
      <c r="D52" s="31">
        <v>30</v>
      </c>
      <c r="E52" s="73" t="s">
        <v>35</v>
      </c>
      <c r="F52" s="81">
        <v>4</v>
      </c>
      <c r="G52" s="76">
        <v>270</v>
      </c>
      <c r="H52" s="77">
        <v>1080</v>
      </c>
      <c r="I52" s="81">
        <v>1</v>
      </c>
      <c r="J52" s="76" t="s">
        <v>604</v>
      </c>
    </row>
    <row r="53" spans="1:10" s="132" customFormat="1" ht="18" customHeight="1">
      <c r="A53" s="76">
        <v>40</v>
      </c>
      <c r="B53" s="105" t="s">
        <v>313</v>
      </c>
      <c r="C53" s="76">
        <v>2009</v>
      </c>
      <c r="D53" s="76">
        <v>30</v>
      </c>
      <c r="E53" s="30" t="s">
        <v>35</v>
      </c>
      <c r="F53" s="78">
        <v>4</v>
      </c>
      <c r="G53" s="78">
        <v>359</v>
      </c>
      <c r="H53" s="77">
        <v>1436</v>
      </c>
      <c r="I53" s="81">
        <v>1</v>
      </c>
      <c r="J53" s="76" t="s">
        <v>604</v>
      </c>
    </row>
    <row r="54" spans="1:10" s="132" customFormat="1" ht="12.75">
      <c r="A54" s="76">
        <v>41</v>
      </c>
      <c r="B54" s="106" t="s">
        <v>39</v>
      </c>
      <c r="C54" s="107">
        <v>2008</v>
      </c>
      <c r="D54" s="107">
        <v>30</v>
      </c>
      <c r="E54" s="57" t="s">
        <v>35</v>
      </c>
      <c r="F54" s="127">
        <v>4</v>
      </c>
      <c r="G54" s="127">
        <v>298</v>
      </c>
      <c r="H54" s="77">
        <v>1192</v>
      </c>
      <c r="I54" s="81">
        <v>1</v>
      </c>
      <c r="J54" s="102" t="s">
        <v>604</v>
      </c>
    </row>
    <row r="55" spans="1:10" s="132" customFormat="1" ht="12.75">
      <c r="A55" s="76">
        <v>42</v>
      </c>
      <c r="B55" s="108" t="s">
        <v>37</v>
      </c>
      <c r="C55" s="109">
        <v>2008</v>
      </c>
      <c r="D55" s="109">
        <v>30</v>
      </c>
      <c r="E55" s="58" t="s">
        <v>35</v>
      </c>
      <c r="F55" s="127">
        <v>4</v>
      </c>
      <c r="G55" s="127">
        <v>387</v>
      </c>
      <c r="H55" s="77">
        <v>1548</v>
      </c>
      <c r="I55" s="81">
        <v>1</v>
      </c>
      <c r="J55" s="102" t="s">
        <v>604</v>
      </c>
    </row>
    <row r="56" spans="1:10" s="132" customFormat="1" ht="12.75">
      <c r="A56" s="76">
        <v>43</v>
      </c>
      <c r="B56" s="110" t="s">
        <v>40</v>
      </c>
      <c r="C56" s="111">
        <v>2008</v>
      </c>
      <c r="D56" s="111">
        <v>34</v>
      </c>
      <c r="E56" s="59" t="s">
        <v>35</v>
      </c>
      <c r="F56" s="120">
        <v>4</v>
      </c>
      <c r="G56" s="120">
        <v>389</v>
      </c>
      <c r="H56" s="82">
        <v>1556</v>
      </c>
      <c r="I56" s="81">
        <v>1</v>
      </c>
      <c r="J56" s="76" t="s">
        <v>604</v>
      </c>
    </row>
    <row r="57" spans="1:10" s="132" customFormat="1" ht="12.75">
      <c r="A57" s="76">
        <v>44</v>
      </c>
      <c r="B57" s="112" t="s">
        <v>314</v>
      </c>
      <c r="C57" s="113">
        <v>2007</v>
      </c>
      <c r="D57" s="113">
        <v>34</v>
      </c>
      <c r="E57" s="55" t="s">
        <v>35</v>
      </c>
      <c r="F57" s="127">
        <v>6</v>
      </c>
      <c r="G57" s="127">
        <v>301</v>
      </c>
      <c r="H57" s="77">
        <v>1806</v>
      </c>
      <c r="I57" s="81">
        <v>1</v>
      </c>
      <c r="J57" s="102" t="s">
        <v>604</v>
      </c>
    </row>
    <row r="58" spans="1:10" s="132" customFormat="1" ht="12.75">
      <c r="A58" s="76">
        <v>45</v>
      </c>
      <c r="B58" s="110" t="s">
        <v>31</v>
      </c>
      <c r="C58" s="111">
        <v>2008</v>
      </c>
      <c r="D58" s="111">
        <v>30</v>
      </c>
      <c r="E58" s="56" t="s">
        <v>35</v>
      </c>
      <c r="F58" s="120">
        <v>6</v>
      </c>
      <c r="G58" s="78">
        <v>289</v>
      </c>
      <c r="H58" s="77">
        <v>1734</v>
      </c>
      <c r="I58" s="81">
        <v>1</v>
      </c>
      <c r="J58" s="76" t="s">
        <v>604</v>
      </c>
    </row>
    <row r="59" spans="1:10" s="132" customFormat="1" ht="12.75">
      <c r="A59" s="76">
        <v>46</v>
      </c>
      <c r="B59" s="112" t="s">
        <v>30</v>
      </c>
      <c r="C59" s="113">
        <v>2008</v>
      </c>
      <c r="D59" s="113">
        <v>32</v>
      </c>
      <c r="E59" s="55" t="s">
        <v>35</v>
      </c>
      <c r="F59" s="127">
        <v>6</v>
      </c>
      <c r="G59" s="127">
        <v>283</v>
      </c>
      <c r="H59" s="77">
        <v>1698</v>
      </c>
      <c r="I59" s="81">
        <v>1</v>
      </c>
      <c r="J59" s="102" t="s">
        <v>604</v>
      </c>
    </row>
    <row r="60" spans="1:10" s="132" customFormat="1" ht="12.75">
      <c r="A60" s="76">
        <v>47</v>
      </c>
      <c r="B60" s="110" t="s">
        <v>315</v>
      </c>
      <c r="C60" s="111">
        <v>2008</v>
      </c>
      <c r="D60" s="76">
        <v>38</v>
      </c>
      <c r="E60" s="60" t="s">
        <v>35</v>
      </c>
      <c r="F60" s="78">
        <v>8</v>
      </c>
      <c r="G60" s="78">
        <v>243</v>
      </c>
      <c r="H60" s="77">
        <v>1944</v>
      </c>
      <c r="I60" s="81">
        <v>1</v>
      </c>
      <c r="J60" s="76" t="s">
        <v>604</v>
      </c>
    </row>
    <row r="61" spans="1:10" s="132" customFormat="1" ht="12.75">
      <c r="A61" s="76">
        <v>48</v>
      </c>
      <c r="B61" s="110" t="s">
        <v>316</v>
      </c>
      <c r="C61" s="111">
        <v>2006</v>
      </c>
      <c r="D61" s="111">
        <v>39</v>
      </c>
      <c r="E61" s="56" t="s">
        <v>35</v>
      </c>
      <c r="F61" s="78">
        <v>8</v>
      </c>
      <c r="G61" s="78">
        <v>331</v>
      </c>
      <c r="H61" s="77">
        <v>2648</v>
      </c>
      <c r="I61" s="81">
        <v>1</v>
      </c>
      <c r="J61" s="76" t="s">
        <v>604</v>
      </c>
    </row>
    <row r="62" spans="1:10" s="132" customFormat="1" ht="12.75">
      <c r="A62" s="76">
        <v>49</v>
      </c>
      <c r="B62" s="112" t="s">
        <v>317</v>
      </c>
      <c r="C62" s="113">
        <v>2006</v>
      </c>
      <c r="D62" s="113">
        <v>46</v>
      </c>
      <c r="E62" s="55" t="s">
        <v>35</v>
      </c>
      <c r="F62" s="127">
        <v>10</v>
      </c>
      <c r="G62" s="127">
        <v>247</v>
      </c>
      <c r="H62" s="77">
        <v>2470</v>
      </c>
      <c r="I62" s="81">
        <v>1</v>
      </c>
      <c r="J62" s="102" t="s">
        <v>604</v>
      </c>
    </row>
    <row r="63" spans="1:10" s="132" customFormat="1" ht="12.75">
      <c r="A63" s="76">
        <v>50</v>
      </c>
      <c r="B63" s="112" t="s">
        <v>318</v>
      </c>
      <c r="C63" s="113">
        <v>2006</v>
      </c>
      <c r="D63" s="113">
        <v>55</v>
      </c>
      <c r="E63" s="55" t="s">
        <v>35</v>
      </c>
      <c r="F63" s="127">
        <v>10</v>
      </c>
      <c r="G63" s="127">
        <v>100</v>
      </c>
      <c r="H63" s="77">
        <v>1000</v>
      </c>
      <c r="I63" s="81">
        <v>1</v>
      </c>
      <c r="J63" s="102" t="s">
        <v>604</v>
      </c>
    </row>
    <row r="64" spans="1:10" s="132" customFormat="1" ht="12.75">
      <c r="A64" s="76">
        <v>51</v>
      </c>
      <c r="B64" s="114" t="s">
        <v>33</v>
      </c>
      <c r="C64" s="102">
        <v>2008</v>
      </c>
      <c r="D64" s="102">
        <v>40</v>
      </c>
      <c r="E64" s="55" t="s">
        <v>35</v>
      </c>
      <c r="F64" s="127">
        <v>10</v>
      </c>
      <c r="G64" s="127">
        <v>215</v>
      </c>
      <c r="H64" s="77">
        <v>2150</v>
      </c>
      <c r="I64" s="81">
        <v>1</v>
      </c>
      <c r="J64" s="102" t="s">
        <v>604</v>
      </c>
    </row>
    <row r="65" spans="1:10" s="132" customFormat="1" ht="12.75">
      <c r="A65" s="76">
        <v>42</v>
      </c>
      <c r="B65" s="110" t="s">
        <v>319</v>
      </c>
      <c r="C65" s="111">
        <v>2006</v>
      </c>
      <c r="D65" s="105">
        <v>39</v>
      </c>
      <c r="E65" s="60" t="s">
        <v>35</v>
      </c>
      <c r="F65" s="78">
        <v>10</v>
      </c>
      <c r="G65" s="78">
        <v>221</v>
      </c>
      <c r="H65" s="77">
        <v>2210</v>
      </c>
      <c r="I65" s="81">
        <v>1</v>
      </c>
      <c r="J65" s="76" t="s">
        <v>604</v>
      </c>
    </row>
    <row r="66" spans="1:10" s="132" customFormat="1" ht="12.75">
      <c r="A66" s="76">
        <v>53</v>
      </c>
      <c r="B66" s="110" t="s">
        <v>320</v>
      </c>
      <c r="C66" s="111">
        <v>2007</v>
      </c>
      <c r="D66" s="111">
        <v>40</v>
      </c>
      <c r="E66" s="60" t="s">
        <v>35</v>
      </c>
      <c r="F66" s="120">
        <v>8</v>
      </c>
      <c r="G66" s="78">
        <v>197</v>
      </c>
      <c r="H66" s="77">
        <v>1576</v>
      </c>
      <c r="I66" s="81">
        <v>1</v>
      </c>
      <c r="J66" s="76" t="s">
        <v>604</v>
      </c>
    </row>
    <row r="67" spans="1:10" s="132" customFormat="1" ht="12.75">
      <c r="A67" s="76">
        <v>54</v>
      </c>
      <c r="B67" s="112" t="s">
        <v>321</v>
      </c>
      <c r="C67" s="113">
        <v>2006</v>
      </c>
      <c r="D67" s="113">
        <v>35</v>
      </c>
      <c r="E67" s="55" t="s">
        <v>35</v>
      </c>
      <c r="F67" s="127">
        <v>8</v>
      </c>
      <c r="G67" s="127">
        <v>340</v>
      </c>
      <c r="H67" s="77">
        <v>2720</v>
      </c>
      <c r="I67" s="81">
        <v>1</v>
      </c>
      <c r="J67" s="102" t="s">
        <v>604</v>
      </c>
    </row>
    <row r="68" spans="1:10" s="132" customFormat="1" ht="12.75">
      <c r="A68" s="76">
        <v>55</v>
      </c>
      <c r="B68" s="110" t="s">
        <v>322</v>
      </c>
      <c r="C68" s="111">
        <v>2007</v>
      </c>
      <c r="D68" s="111">
        <v>34</v>
      </c>
      <c r="E68" s="56" t="s">
        <v>35</v>
      </c>
      <c r="F68" s="78">
        <v>8</v>
      </c>
      <c r="G68" s="78">
        <v>160</v>
      </c>
      <c r="H68" s="77">
        <v>1280</v>
      </c>
      <c r="I68" s="81">
        <v>1</v>
      </c>
      <c r="J68" s="76" t="s">
        <v>604</v>
      </c>
    </row>
    <row r="69" spans="1:10" s="132" customFormat="1" ht="12.75">
      <c r="A69" s="76">
        <v>56</v>
      </c>
      <c r="B69" s="112" t="s">
        <v>38</v>
      </c>
      <c r="C69" s="113">
        <v>2008</v>
      </c>
      <c r="D69" s="113">
        <v>27</v>
      </c>
      <c r="E69" s="55" t="s">
        <v>35</v>
      </c>
      <c r="F69" s="127">
        <v>4</v>
      </c>
      <c r="G69" s="127">
        <v>360</v>
      </c>
      <c r="H69" s="77">
        <v>1440</v>
      </c>
      <c r="I69" s="81">
        <v>1</v>
      </c>
      <c r="J69" s="102" t="s">
        <v>604</v>
      </c>
    </row>
    <row r="70" spans="1:10" s="132" customFormat="1" ht="25.5">
      <c r="A70" s="102"/>
      <c r="B70" s="108"/>
      <c r="C70" s="109"/>
      <c r="D70" s="109"/>
      <c r="E70" s="153" t="s">
        <v>615</v>
      </c>
      <c r="F70" s="127"/>
      <c r="G70" s="127"/>
      <c r="H70" s="77"/>
      <c r="I70" s="104"/>
      <c r="J70" s="102"/>
    </row>
    <row r="71" spans="1:10" s="213" customFormat="1" ht="12.75">
      <c r="A71" s="81">
        <v>57</v>
      </c>
      <c r="B71" s="27" t="s">
        <v>265</v>
      </c>
      <c r="C71" s="46">
        <v>2008</v>
      </c>
      <c r="D71" s="46">
        <v>42.3</v>
      </c>
      <c r="E71" s="73" t="s">
        <v>266</v>
      </c>
      <c r="F71" s="120">
        <v>6</v>
      </c>
      <c r="G71" s="120">
        <v>350</v>
      </c>
      <c r="H71" s="82">
        <f aca="true" t="shared" si="0" ref="H71:H91">PRODUCT(F71,G71)</f>
        <v>2100</v>
      </c>
      <c r="I71" s="81">
        <v>2</v>
      </c>
      <c r="J71" s="81" t="s">
        <v>609</v>
      </c>
    </row>
    <row r="72" spans="1:10" s="132" customFormat="1" ht="12.75">
      <c r="A72" s="76">
        <v>58</v>
      </c>
      <c r="B72" s="22" t="s">
        <v>267</v>
      </c>
      <c r="C72" s="23">
        <v>2006</v>
      </c>
      <c r="D72" s="23">
        <v>39.9</v>
      </c>
      <c r="E72" s="30" t="s">
        <v>266</v>
      </c>
      <c r="F72" s="127">
        <v>12</v>
      </c>
      <c r="G72" s="127">
        <v>248</v>
      </c>
      <c r="H72" s="77">
        <f t="shared" si="0"/>
        <v>2976</v>
      </c>
      <c r="I72" s="81">
        <v>2</v>
      </c>
      <c r="J72" s="102" t="s">
        <v>609</v>
      </c>
    </row>
    <row r="73" spans="1:10" s="132" customFormat="1" ht="12.75">
      <c r="A73" s="76">
        <v>59</v>
      </c>
      <c r="B73" s="27" t="s">
        <v>268</v>
      </c>
      <c r="C73" s="31">
        <v>2007</v>
      </c>
      <c r="D73" s="31">
        <v>38.4</v>
      </c>
      <c r="E73" s="30" t="s">
        <v>266</v>
      </c>
      <c r="F73" s="78">
        <v>12</v>
      </c>
      <c r="G73" s="78">
        <v>225</v>
      </c>
      <c r="H73" s="77">
        <f t="shared" si="0"/>
        <v>2700</v>
      </c>
      <c r="I73" s="81">
        <v>2</v>
      </c>
      <c r="J73" s="76" t="s">
        <v>609</v>
      </c>
    </row>
    <row r="74" spans="1:10" s="132" customFormat="1" ht="12.75">
      <c r="A74" s="76">
        <v>60</v>
      </c>
      <c r="B74" s="27" t="s">
        <v>269</v>
      </c>
      <c r="C74" s="31">
        <v>2006</v>
      </c>
      <c r="D74" s="31">
        <v>49.2</v>
      </c>
      <c r="E74" s="30" t="s">
        <v>266</v>
      </c>
      <c r="F74" s="78">
        <v>12</v>
      </c>
      <c r="G74" s="78">
        <v>232</v>
      </c>
      <c r="H74" s="77">
        <f t="shared" si="0"/>
        <v>2784</v>
      </c>
      <c r="I74" s="81">
        <v>2</v>
      </c>
      <c r="J74" s="76" t="s">
        <v>609</v>
      </c>
    </row>
    <row r="75" spans="1:10" s="132" customFormat="1" ht="12.75">
      <c r="A75" s="76">
        <v>61</v>
      </c>
      <c r="B75" s="22" t="s">
        <v>270</v>
      </c>
      <c r="C75" s="23">
        <v>2006</v>
      </c>
      <c r="D75" s="23">
        <v>47.3</v>
      </c>
      <c r="E75" s="30" t="s">
        <v>266</v>
      </c>
      <c r="F75" s="127">
        <v>12</v>
      </c>
      <c r="G75" s="127">
        <v>264</v>
      </c>
      <c r="H75" s="77">
        <f t="shared" si="0"/>
        <v>3168</v>
      </c>
      <c r="I75" s="81">
        <v>2</v>
      </c>
      <c r="J75" s="102" t="s">
        <v>609</v>
      </c>
    </row>
    <row r="76" spans="1:10" s="132" customFormat="1" ht="12.75">
      <c r="A76" s="76">
        <v>62</v>
      </c>
      <c r="B76" s="27" t="s">
        <v>271</v>
      </c>
      <c r="C76" s="31">
        <v>2006</v>
      </c>
      <c r="D76" s="31">
        <v>50</v>
      </c>
      <c r="E76" s="30" t="s">
        <v>266</v>
      </c>
      <c r="F76" s="127">
        <v>12</v>
      </c>
      <c r="G76" s="127">
        <v>254</v>
      </c>
      <c r="H76" s="77">
        <f t="shared" si="0"/>
        <v>3048</v>
      </c>
      <c r="I76" s="81">
        <v>2</v>
      </c>
      <c r="J76" s="102" t="s">
        <v>609</v>
      </c>
    </row>
    <row r="77" spans="1:10" s="132" customFormat="1" ht="12.75">
      <c r="A77" s="76">
        <v>63</v>
      </c>
      <c r="B77" s="22" t="s">
        <v>272</v>
      </c>
      <c r="C77" s="23">
        <v>2006</v>
      </c>
      <c r="D77" s="23">
        <v>43.6</v>
      </c>
      <c r="E77" s="30" t="s">
        <v>266</v>
      </c>
      <c r="F77" s="127">
        <v>12</v>
      </c>
      <c r="G77" s="127">
        <v>217</v>
      </c>
      <c r="H77" s="77">
        <f t="shared" si="0"/>
        <v>2604</v>
      </c>
      <c r="I77" s="81">
        <v>2</v>
      </c>
      <c r="J77" s="102" t="s">
        <v>609</v>
      </c>
    </row>
    <row r="78" spans="1:10" s="132" customFormat="1" ht="12.75">
      <c r="A78" s="76">
        <v>64</v>
      </c>
      <c r="B78" s="32" t="s">
        <v>273</v>
      </c>
      <c r="C78" s="33">
        <v>2006</v>
      </c>
      <c r="D78" s="34">
        <v>44.7</v>
      </c>
      <c r="E78" s="70" t="s">
        <v>266</v>
      </c>
      <c r="F78" s="78">
        <v>12</v>
      </c>
      <c r="G78" s="78">
        <v>232</v>
      </c>
      <c r="H78" s="77">
        <f t="shared" si="0"/>
        <v>2784</v>
      </c>
      <c r="I78" s="81">
        <v>2</v>
      </c>
      <c r="J78" s="76" t="s">
        <v>609</v>
      </c>
    </row>
    <row r="79" spans="1:10" s="132" customFormat="1" ht="12.75">
      <c r="A79" s="76">
        <v>65</v>
      </c>
      <c r="B79" s="35" t="s">
        <v>274</v>
      </c>
      <c r="C79" s="36">
        <v>2006</v>
      </c>
      <c r="D79" s="36">
        <v>49.7</v>
      </c>
      <c r="E79" s="30" t="s">
        <v>266</v>
      </c>
      <c r="F79" s="120">
        <v>8</v>
      </c>
      <c r="G79" s="78">
        <v>263</v>
      </c>
      <c r="H79" s="77">
        <f t="shared" si="0"/>
        <v>2104</v>
      </c>
      <c r="I79" s="81">
        <v>2</v>
      </c>
      <c r="J79" s="76" t="s">
        <v>609</v>
      </c>
    </row>
    <row r="80" spans="1:10" s="132" customFormat="1" ht="12.75">
      <c r="A80" s="76">
        <v>66</v>
      </c>
      <c r="B80" s="22" t="s">
        <v>275</v>
      </c>
      <c r="C80" s="23">
        <v>2006</v>
      </c>
      <c r="D80" s="23">
        <v>93.5</v>
      </c>
      <c r="E80" s="30" t="s">
        <v>266</v>
      </c>
      <c r="F80" s="127">
        <v>16</v>
      </c>
      <c r="G80" s="127">
        <v>235</v>
      </c>
      <c r="H80" s="77">
        <f t="shared" si="0"/>
        <v>3760</v>
      </c>
      <c r="I80" s="81">
        <v>2</v>
      </c>
      <c r="J80" s="102" t="s">
        <v>609</v>
      </c>
    </row>
    <row r="81" spans="1:10" s="132" customFormat="1" ht="12.75">
      <c r="A81" s="76">
        <v>67</v>
      </c>
      <c r="B81" s="22" t="s">
        <v>276</v>
      </c>
      <c r="C81" s="23">
        <v>2007</v>
      </c>
      <c r="D81" s="23">
        <v>42.8</v>
      </c>
      <c r="E81" s="30" t="s">
        <v>266</v>
      </c>
      <c r="F81" s="78">
        <v>8</v>
      </c>
      <c r="G81" s="78">
        <v>330</v>
      </c>
      <c r="H81" s="77">
        <f t="shared" si="0"/>
        <v>2640</v>
      </c>
      <c r="I81" s="81">
        <v>2</v>
      </c>
      <c r="J81" s="76" t="s">
        <v>609</v>
      </c>
    </row>
    <row r="82" spans="1:10" s="132" customFormat="1" ht="12.75">
      <c r="A82" s="76">
        <v>68</v>
      </c>
      <c r="B82" s="22" t="s">
        <v>277</v>
      </c>
      <c r="C82" s="23">
        <v>2007</v>
      </c>
      <c r="D82" s="23">
        <v>41.8</v>
      </c>
      <c r="E82" s="30" t="s">
        <v>266</v>
      </c>
      <c r="F82" s="127">
        <v>8</v>
      </c>
      <c r="G82" s="127">
        <v>306</v>
      </c>
      <c r="H82" s="77">
        <f t="shared" si="0"/>
        <v>2448</v>
      </c>
      <c r="I82" s="81">
        <v>2</v>
      </c>
      <c r="J82" s="102" t="s">
        <v>609</v>
      </c>
    </row>
    <row r="83" spans="1:10" s="132" customFormat="1" ht="12.75">
      <c r="A83" s="76">
        <v>69</v>
      </c>
      <c r="B83" s="22" t="s">
        <v>278</v>
      </c>
      <c r="C83" s="23">
        <v>2008</v>
      </c>
      <c r="D83" s="23">
        <v>43.7</v>
      </c>
      <c r="E83" s="30" t="s">
        <v>266</v>
      </c>
      <c r="F83" s="120">
        <v>6</v>
      </c>
      <c r="G83" s="78">
        <v>229</v>
      </c>
      <c r="H83" s="77">
        <f t="shared" si="0"/>
        <v>1374</v>
      </c>
      <c r="I83" s="81">
        <v>2</v>
      </c>
      <c r="J83" s="76" t="s">
        <v>609</v>
      </c>
    </row>
    <row r="84" spans="1:10" s="132" customFormat="1" ht="12.75">
      <c r="A84" s="76">
        <v>70</v>
      </c>
      <c r="B84" s="37" t="s">
        <v>283</v>
      </c>
      <c r="C84" s="31">
        <v>2007</v>
      </c>
      <c r="D84" s="31">
        <v>35.3</v>
      </c>
      <c r="E84" s="30" t="s">
        <v>266</v>
      </c>
      <c r="F84" s="78">
        <v>8</v>
      </c>
      <c r="G84" s="78">
        <v>300</v>
      </c>
      <c r="H84" s="77">
        <f t="shared" si="0"/>
        <v>2400</v>
      </c>
      <c r="I84" s="81">
        <v>2</v>
      </c>
      <c r="J84" s="76" t="s">
        <v>609</v>
      </c>
    </row>
    <row r="85" spans="1:10" s="132" customFormat="1" ht="12.75">
      <c r="A85" s="76">
        <v>71</v>
      </c>
      <c r="B85" s="22" t="s">
        <v>284</v>
      </c>
      <c r="C85" s="23">
        <v>2007</v>
      </c>
      <c r="D85" s="23">
        <v>46.5</v>
      </c>
      <c r="E85" s="30" t="s">
        <v>266</v>
      </c>
      <c r="F85" s="127">
        <v>8</v>
      </c>
      <c r="G85" s="127">
        <v>369</v>
      </c>
      <c r="H85" s="77">
        <f t="shared" si="0"/>
        <v>2952</v>
      </c>
      <c r="I85" s="81">
        <v>2</v>
      </c>
      <c r="J85" s="102" t="s">
        <v>609</v>
      </c>
    </row>
    <row r="86" spans="1:10" s="132" customFormat="1" ht="12.75">
      <c r="A86" s="76">
        <v>72</v>
      </c>
      <c r="B86" s="37" t="s">
        <v>285</v>
      </c>
      <c r="C86" s="31">
        <v>2007</v>
      </c>
      <c r="D86" s="31">
        <v>56.2</v>
      </c>
      <c r="E86" s="30" t="s">
        <v>266</v>
      </c>
      <c r="F86" s="127">
        <v>8</v>
      </c>
      <c r="G86" s="127">
        <v>368</v>
      </c>
      <c r="H86" s="77">
        <f t="shared" si="0"/>
        <v>2944</v>
      </c>
      <c r="I86" s="81">
        <v>2</v>
      </c>
      <c r="J86" s="102" t="s">
        <v>609</v>
      </c>
    </row>
    <row r="87" spans="1:10" s="132" customFormat="1" ht="12.75">
      <c r="A87" s="76">
        <v>73</v>
      </c>
      <c r="B87" s="38" t="s">
        <v>286</v>
      </c>
      <c r="C87" s="31">
        <v>2010</v>
      </c>
      <c r="D87" s="31">
        <v>27.8</v>
      </c>
      <c r="E87" s="30" t="s">
        <v>266</v>
      </c>
      <c r="F87" s="120">
        <v>6</v>
      </c>
      <c r="G87" s="120">
        <v>300</v>
      </c>
      <c r="H87" s="82">
        <f t="shared" si="0"/>
        <v>1800</v>
      </c>
      <c r="I87" s="81">
        <v>2</v>
      </c>
      <c r="J87" s="76" t="s">
        <v>609</v>
      </c>
    </row>
    <row r="88" spans="1:10" s="132" customFormat="1" ht="12.75">
      <c r="A88" s="76">
        <v>74</v>
      </c>
      <c r="B88" s="38" t="s">
        <v>287</v>
      </c>
      <c r="C88" s="31">
        <v>2009</v>
      </c>
      <c r="D88" s="31">
        <v>29.2</v>
      </c>
      <c r="E88" s="30" t="s">
        <v>266</v>
      </c>
      <c r="F88" s="127">
        <v>4</v>
      </c>
      <c r="G88" s="127">
        <v>291</v>
      </c>
      <c r="H88" s="77">
        <f t="shared" si="0"/>
        <v>1164</v>
      </c>
      <c r="I88" s="81">
        <v>2</v>
      </c>
      <c r="J88" s="102" t="s">
        <v>609</v>
      </c>
    </row>
    <row r="89" spans="1:10" s="132" customFormat="1" ht="12.75">
      <c r="A89" s="76">
        <v>75</v>
      </c>
      <c r="B89" s="39" t="s">
        <v>288</v>
      </c>
      <c r="C89" s="40">
        <v>2009</v>
      </c>
      <c r="D89" s="40">
        <v>30.4</v>
      </c>
      <c r="E89" s="71" t="s">
        <v>266</v>
      </c>
      <c r="F89" s="120">
        <v>8</v>
      </c>
      <c r="G89" s="78">
        <v>296</v>
      </c>
      <c r="H89" s="77">
        <f t="shared" si="0"/>
        <v>2368</v>
      </c>
      <c r="I89" s="81">
        <v>2</v>
      </c>
      <c r="J89" s="76" t="s">
        <v>609</v>
      </c>
    </row>
    <row r="90" spans="1:10" s="132" customFormat="1" ht="12.75">
      <c r="A90" s="76">
        <v>76</v>
      </c>
      <c r="B90" s="39" t="s">
        <v>289</v>
      </c>
      <c r="C90" s="40">
        <v>2007</v>
      </c>
      <c r="D90" s="40">
        <v>40.1</v>
      </c>
      <c r="E90" s="71" t="s">
        <v>266</v>
      </c>
      <c r="F90" s="127">
        <v>12</v>
      </c>
      <c r="G90" s="127">
        <v>236</v>
      </c>
      <c r="H90" s="77">
        <f t="shared" si="0"/>
        <v>2832</v>
      </c>
      <c r="I90" s="81">
        <v>2</v>
      </c>
      <c r="J90" s="102" t="s">
        <v>609</v>
      </c>
    </row>
    <row r="91" spans="1:10" s="132" customFormat="1" ht="12.75">
      <c r="A91" s="76">
        <v>77</v>
      </c>
      <c r="B91" s="41" t="s">
        <v>290</v>
      </c>
      <c r="C91" s="21">
        <v>2010</v>
      </c>
      <c r="D91" s="21">
        <v>52.1</v>
      </c>
      <c r="E91" s="68" t="s">
        <v>266</v>
      </c>
      <c r="F91" s="78">
        <v>4</v>
      </c>
      <c r="G91" s="78">
        <v>285</v>
      </c>
      <c r="H91" s="77">
        <f t="shared" si="0"/>
        <v>1140</v>
      </c>
      <c r="I91" s="81">
        <v>2</v>
      </c>
      <c r="J91" s="76" t="s">
        <v>609</v>
      </c>
    </row>
    <row r="92" spans="1:10" s="132" customFormat="1" ht="51">
      <c r="A92" s="102"/>
      <c r="B92" s="112"/>
      <c r="C92" s="113"/>
      <c r="D92" s="113"/>
      <c r="E92" s="144" t="s">
        <v>616</v>
      </c>
      <c r="F92" s="127"/>
      <c r="G92" s="127"/>
      <c r="H92" s="77"/>
      <c r="I92" s="104"/>
      <c r="J92" s="102"/>
    </row>
    <row r="93" spans="1:10" s="132" customFormat="1" ht="25.5" customHeight="1">
      <c r="A93" s="102">
        <v>78</v>
      </c>
      <c r="B93" s="20" t="s">
        <v>159</v>
      </c>
      <c r="C93" s="21">
        <v>2010</v>
      </c>
      <c r="D93" s="21">
        <v>42</v>
      </c>
      <c r="E93" s="68" t="s">
        <v>619</v>
      </c>
      <c r="F93" s="127">
        <v>6</v>
      </c>
      <c r="G93" s="127">
        <v>278</v>
      </c>
      <c r="H93" s="77">
        <f aca="true" t="shared" si="1" ref="H93:H103">PRODUCT(F93,G93)</f>
        <v>1668</v>
      </c>
      <c r="I93" s="76">
        <v>3</v>
      </c>
      <c r="J93" s="102" t="s">
        <v>605</v>
      </c>
    </row>
    <row r="94" spans="1:10" s="132" customFormat="1" ht="30" customHeight="1">
      <c r="A94" s="76">
        <v>79</v>
      </c>
      <c r="B94" s="20" t="s">
        <v>161</v>
      </c>
      <c r="C94" s="21">
        <v>2010</v>
      </c>
      <c r="D94" s="21">
        <v>32</v>
      </c>
      <c r="E94" s="68" t="s">
        <v>620</v>
      </c>
      <c r="F94" s="120">
        <v>6</v>
      </c>
      <c r="G94" s="78">
        <v>268</v>
      </c>
      <c r="H94" s="77">
        <f t="shared" si="1"/>
        <v>1608</v>
      </c>
      <c r="I94" s="76">
        <v>3</v>
      </c>
      <c r="J94" s="76" t="s">
        <v>605</v>
      </c>
    </row>
    <row r="95" spans="1:10" s="132" customFormat="1" ht="24" customHeight="1">
      <c r="A95" s="102">
        <v>80</v>
      </c>
      <c r="B95" s="22" t="s">
        <v>162</v>
      </c>
      <c r="C95" s="23">
        <v>2010</v>
      </c>
      <c r="D95" s="23">
        <v>34</v>
      </c>
      <c r="E95" s="30" t="s">
        <v>160</v>
      </c>
      <c r="F95" s="127">
        <v>8</v>
      </c>
      <c r="G95" s="127">
        <v>290</v>
      </c>
      <c r="H95" s="77">
        <f t="shared" si="1"/>
        <v>2320</v>
      </c>
      <c r="I95" s="76">
        <v>3</v>
      </c>
      <c r="J95" s="102" t="s">
        <v>605</v>
      </c>
    </row>
    <row r="96" spans="1:10" s="132" customFormat="1" ht="30" customHeight="1" hidden="1">
      <c r="A96" s="102"/>
      <c r="B96" s="22"/>
      <c r="C96" s="23"/>
      <c r="D96" s="23"/>
      <c r="E96" s="150"/>
      <c r="F96" s="127"/>
      <c r="G96" s="127"/>
      <c r="H96" s="77"/>
      <c r="I96" s="76">
        <v>3</v>
      </c>
      <c r="J96" s="102"/>
    </row>
    <row r="97" spans="1:10" s="132" customFormat="1" ht="30.75" customHeight="1">
      <c r="A97" s="76">
        <v>81</v>
      </c>
      <c r="B97" s="22" t="s">
        <v>163</v>
      </c>
      <c r="C97" s="23">
        <v>2008</v>
      </c>
      <c r="D97" s="23">
        <v>35</v>
      </c>
      <c r="E97" s="30" t="s">
        <v>160</v>
      </c>
      <c r="F97" s="78">
        <v>6</v>
      </c>
      <c r="G97" s="78">
        <v>283</v>
      </c>
      <c r="H97" s="77">
        <f t="shared" si="1"/>
        <v>1698</v>
      </c>
      <c r="I97" s="76">
        <v>3</v>
      </c>
      <c r="J97" s="76" t="s">
        <v>605</v>
      </c>
    </row>
    <row r="98" spans="1:10" s="132" customFormat="1" ht="34.5" customHeight="1">
      <c r="A98" s="76">
        <v>82</v>
      </c>
      <c r="B98" s="22" t="s">
        <v>164</v>
      </c>
      <c r="C98" s="23">
        <v>2008</v>
      </c>
      <c r="D98" s="23">
        <v>41</v>
      </c>
      <c r="E98" s="30" t="s">
        <v>160</v>
      </c>
      <c r="F98" s="78">
        <v>6</v>
      </c>
      <c r="G98" s="78">
        <v>266</v>
      </c>
      <c r="H98" s="77">
        <f t="shared" si="1"/>
        <v>1596</v>
      </c>
      <c r="I98" s="76">
        <v>3</v>
      </c>
      <c r="J98" s="76" t="s">
        <v>605</v>
      </c>
    </row>
    <row r="99" spans="1:10" s="132" customFormat="1" ht="51">
      <c r="A99" s="102">
        <v>83</v>
      </c>
      <c r="B99" s="22" t="s">
        <v>165</v>
      </c>
      <c r="C99" s="23">
        <v>2007</v>
      </c>
      <c r="D99" s="23">
        <v>61</v>
      </c>
      <c r="E99" s="30" t="s">
        <v>160</v>
      </c>
      <c r="F99" s="127">
        <v>10</v>
      </c>
      <c r="G99" s="127">
        <v>216</v>
      </c>
      <c r="H99" s="77">
        <f t="shared" si="1"/>
        <v>2160</v>
      </c>
      <c r="I99" s="76">
        <v>3</v>
      </c>
      <c r="J99" s="102" t="s">
        <v>605</v>
      </c>
    </row>
    <row r="100" spans="1:10" s="132" customFormat="1" ht="38.25">
      <c r="A100" s="102">
        <v>84</v>
      </c>
      <c r="B100" s="24" t="s">
        <v>166</v>
      </c>
      <c r="C100" s="21">
        <v>2007</v>
      </c>
      <c r="D100" s="21">
        <v>50</v>
      </c>
      <c r="E100" s="68" t="s">
        <v>621</v>
      </c>
      <c r="F100" s="127">
        <v>12</v>
      </c>
      <c r="G100" s="127">
        <v>154</v>
      </c>
      <c r="H100" s="77">
        <f t="shared" si="1"/>
        <v>1848</v>
      </c>
      <c r="I100" s="76">
        <v>3</v>
      </c>
      <c r="J100" s="102" t="s">
        <v>605</v>
      </c>
    </row>
    <row r="101" spans="1:10" s="132" customFormat="1" ht="51">
      <c r="A101" s="102">
        <v>85</v>
      </c>
      <c r="B101" s="24" t="s">
        <v>167</v>
      </c>
      <c r="C101" s="21">
        <v>2007</v>
      </c>
      <c r="D101" s="21">
        <v>64</v>
      </c>
      <c r="E101" s="68" t="s">
        <v>160</v>
      </c>
      <c r="F101" s="127">
        <v>10</v>
      </c>
      <c r="G101" s="127">
        <v>194</v>
      </c>
      <c r="H101" s="77">
        <f t="shared" si="1"/>
        <v>1940</v>
      </c>
      <c r="I101" s="76">
        <v>3</v>
      </c>
      <c r="J101" s="102" t="s">
        <v>605</v>
      </c>
    </row>
    <row r="102" spans="1:10" s="132" customFormat="1" ht="22.5" customHeight="1">
      <c r="A102" s="76">
        <v>86</v>
      </c>
      <c r="B102" s="24" t="s">
        <v>168</v>
      </c>
      <c r="C102" s="21">
        <v>2006</v>
      </c>
      <c r="D102" s="21">
        <v>37</v>
      </c>
      <c r="E102" s="68" t="s">
        <v>160</v>
      </c>
      <c r="F102" s="78">
        <v>8</v>
      </c>
      <c r="G102" s="78">
        <v>253</v>
      </c>
      <c r="H102" s="77">
        <f t="shared" si="1"/>
        <v>2024</v>
      </c>
      <c r="I102" s="76">
        <v>3</v>
      </c>
      <c r="J102" s="76" t="s">
        <v>605</v>
      </c>
    </row>
    <row r="103" spans="1:10" s="213" customFormat="1" ht="23.25" customHeight="1">
      <c r="A103" s="81">
        <v>87</v>
      </c>
      <c r="B103" s="27" t="s">
        <v>169</v>
      </c>
      <c r="C103" s="46">
        <v>2011</v>
      </c>
      <c r="D103" s="46">
        <v>26</v>
      </c>
      <c r="E103" s="73" t="s">
        <v>160</v>
      </c>
      <c r="F103" s="120">
        <v>2.5</v>
      </c>
      <c r="G103" s="120">
        <v>252</v>
      </c>
      <c r="H103" s="82">
        <f t="shared" si="1"/>
        <v>630</v>
      </c>
      <c r="I103" s="76">
        <v>3</v>
      </c>
      <c r="J103" s="81" t="s">
        <v>605</v>
      </c>
    </row>
    <row r="104" spans="1:10" s="132" customFormat="1" ht="25.5">
      <c r="A104" s="102"/>
      <c r="C104" s="113" t="s">
        <v>617</v>
      </c>
      <c r="D104" s="113"/>
      <c r="E104" s="144" t="s">
        <v>618</v>
      </c>
      <c r="F104" s="127"/>
      <c r="G104" s="127"/>
      <c r="H104" s="77"/>
      <c r="I104" s="104"/>
      <c r="J104" s="102"/>
    </row>
    <row r="105" spans="1:10" s="132" customFormat="1" ht="13.5">
      <c r="A105" s="102"/>
      <c r="C105" s="113"/>
      <c r="D105" s="113"/>
      <c r="E105" s="55"/>
      <c r="F105" s="127"/>
      <c r="G105" s="127"/>
      <c r="H105" s="77"/>
      <c r="I105" s="104"/>
      <c r="J105" s="102"/>
    </row>
    <row r="106" spans="1:10" s="132" customFormat="1" ht="12.75">
      <c r="A106" s="102">
        <v>88</v>
      </c>
      <c r="B106" s="22" t="s">
        <v>181</v>
      </c>
      <c r="C106" s="23">
        <v>2009</v>
      </c>
      <c r="D106" s="23">
        <v>39</v>
      </c>
      <c r="E106" s="30" t="s">
        <v>182</v>
      </c>
      <c r="F106" s="127">
        <v>8</v>
      </c>
      <c r="G106" s="127">
        <v>151</v>
      </c>
      <c r="H106" s="77">
        <f>PRODUCT(F106,G106)</f>
        <v>1208</v>
      </c>
      <c r="I106" s="76">
        <v>4</v>
      </c>
      <c r="J106" s="102" t="s">
        <v>607</v>
      </c>
    </row>
    <row r="107" spans="1:10" s="132" customFormat="1" ht="12.75">
      <c r="A107" s="76">
        <v>89</v>
      </c>
      <c r="B107" s="22" t="s">
        <v>183</v>
      </c>
      <c r="C107" s="23">
        <v>2008</v>
      </c>
      <c r="D107" s="23">
        <v>45</v>
      </c>
      <c r="E107" s="30" t="s">
        <v>182</v>
      </c>
      <c r="F107" s="78">
        <v>8</v>
      </c>
      <c r="G107" s="78">
        <v>325</v>
      </c>
      <c r="H107" s="77">
        <f>PRODUCT(F107,G107)</f>
        <v>2600</v>
      </c>
      <c r="I107" s="76">
        <v>4</v>
      </c>
      <c r="J107" s="76" t="s">
        <v>607</v>
      </c>
    </row>
    <row r="108" spans="1:10" s="132" customFormat="1" ht="12.75">
      <c r="A108" s="102">
        <v>90</v>
      </c>
      <c r="B108" s="22" t="s">
        <v>184</v>
      </c>
      <c r="C108" s="23">
        <v>2007</v>
      </c>
      <c r="D108" s="23">
        <v>51</v>
      </c>
      <c r="E108" s="30" t="s">
        <v>182</v>
      </c>
      <c r="F108" s="127">
        <v>12</v>
      </c>
      <c r="G108" s="127">
        <v>108</v>
      </c>
      <c r="H108" s="77">
        <f>PRODUCT(F108,G108)</f>
        <v>1296</v>
      </c>
      <c r="I108" s="76">
        <v>4</v>
      </c>
      <c r="J108" s="102" t="s">
        <v>607</v>
      </c>
    </row>
    <row r="109" spans="1:10" s="132" customFormat="1" ht="13.5">
      <c r="A109" s="102"/>
      <c r="B109" s="112"/>
      <c r="C109" s="113"/>
      <c r="D109" s="113"/>
      <c r="E109" s="55"/>
      <c r="F109" s="127"/>
      <c r="G109" s="127"/>
      <c r="H109" s="77"/>
      <c r="I109" s="104"/>
      <c r="J109" s="102"/>
    </row>
    <row r="110" spans="1:10" s="132" customFormat="1" ht="13.5" hidden="1">
      <c r="A110" s="102"/>
      <c r="B110" s="112"/>
      <c r="C110" s="113"/>
      <c r="D110" s="113"/>
      <c r="E110" s="55"/>
      <c r="F110" s="127"/>
      <c r="G110" s="127"/>
      <c r="H110" s="77"/>
      <c r="I110" s="104"/>
      <c r="J110" s="102"/>
    </row>
    <row r="111" spans="1:10" s="132" customFormat="1" ht="25.5" hidden="1">
      <c r="A111" s="102">
        <v>89</v>
      </c>
      <c r="B111" s="112"/>
      <c r="C111" s="113">
        <v>2007</v>
      </c>
      <c r="D111" s="113">
        <v>35</v>
      </c>
      <c r="E111" s="55" t="s">
        <v>583</v>
      </c>
      <c r="F111" s="127">
        <v>8</v>
      </c>
      <c r="G111" s="127">
        <v>225</v>
      </c>
      <c r="H111" s="77">
        <v>1800</v>
      </c>
      <c r="I111" s="104"/>
      <c r="J111" s="102" t="s">
        <v>10</v>
      </c>
    </row>
    <row r="112" spans="1:10" s="132" customFormat="1" ht="25.5" hidden="1">
      <c r="A112" s="102">
        <v>90</v>
      </c>
      <c r="B112" s="112"/>
      <c r="C112" s="113">
        <v>2009</v>
      </c>
      <c r="D112" s="113"/>
      <c r="E112" s="55" t="s">
        <v>583</v>
      </c>
      <c r="F112" s="127">
        <v>6</v>
      </c>
      <c r="G112" s="127">
        <v>218</v>
      </c>
      <c r="H112" s="77">
        <v>1308</v>
      </c>
      <c r="I112" s="104"/>
      <c r="J112" s="102" t="s">
        <v>10</v>
      </c>
    </row>
    <row r="113" spans="1:10" s="132" customFormat="1" ht="13.5" hidden="1">
      <c r="A113" s="102"/>
      <c r="B113" s="112"/>
      <c r="C113" s="113"/>
      <c r="D113" s="113"/>
      <c r="E113" s="55"/>
      <c r="F113" s="127"/>
      <c r="G113" s="127"/>
      <c r="H113" s="77"/>
      <c r="I113" s="104"/>
      <c r="J113" s="102"/>
    </row>
    <row r="114" spans="1:10" s="221" customFormat="1" ht="13.5">
      <c r="A114" s="214"/>
      <c r="B114" s="215" t="s">
        <v>585</v>
      </c>
      <c r="C114" s="216"/>
      <c r="D114" s="216"/>
      <c r="E114" s="217"/>
      <c r="F114" s="218"/>
      <c r="G114" s="218"/>
      <c r="H114" s="219">
        <v>165768</v>
      </c>
      <c r="I114" s="220"/>
      <c r="J114" s="214"/>
    </row>
    <row r="115" spans="1:10" s="132" customFormat="1" ht="13.5">
      <c r="A115" s="102"/>
      <c r="B115" s="112"/>
      <c r="C115" s="113"/>
      <c r="D115" s="113"/>
      <c r="E115" s="55"/>
      <c r="F115" s="127"/>
      <c r="G115" s="127"/>
      <c r="H115" s="77"/>
      <c r="I115" s="104"/>
      <c r="J115" s="102"/>
    </row>
    <row r="116" spans="1:10" s="132" customFormat="1" ht="12.75">
      <c r="A116" s="222"/>
      <c r="B116" s="132" t="s">
        <v>11</v>
      </c>
      <c r="C116" s="132" t="s">
        <v>10</v>
      </c>
      <c r="E116" s="223"/>
      <c r="F116" s="224"/>
      <c r="G116" s="224"/>
      <c r="J116" s="225"/>
    </row>
    <row r="117" spans="5:10" s="132" customFormat="1" ht="12.75">
      <c r="E117" s="223"/>
      <c r="F117" s="224"/>
      <c r="G117" s="224"/>
      <c r="J117" s="225"/>
    </row>
    <row r="118" spans="5:10" s="132" customFormat="1" ht="12.75">
      <c r="E118" s="223"/>
      <c r="F118" s="224"/>
      <c r="G118" s="224"/>
      <c r="J118" s="225"/>
    </row>
    <row r="119" spans="5:10" s="132" customFormat="1" ht="12.75">
      <c r="E119" s="223"/>
      <c r="F119" s="224"/>
      <c r="G119" s="224"/>
      <c r="J119" s="225"/>
    </row>
    <row r="120" spans="5:10" s="132" customFormat="1" ht="12.75">
      <c r="E120" s="223"/>
      <c r="F120" s="224"/>
      <c r="G120" s="224"/>
      <c r="J120" s="225"/>
    </row>
    <row r="121" spans="5:10" s="132" customFormat="1" ht="12.75">
      <c r="E121" s="223"/>
      <c r="F121" s="224"/>
      <c r="G121" s="224"/>
      <c r="J121" s="225"/>
    </row>
    <row r="122" spans="5:10" s="132" customFormat="1" ht="12.75">
      <c r="E122" s="223"/>
      <c r="F122" s="224"/>
      <c r="G122" s="224"/>
      <c r="J122" s="225"/>
    </row>
    <row r="123" spans="5:10" s="132" customFormat="1" ht="12.75">
      <c r="E123" s="223"/>
      <c r="F123" s="224"/>
      <c r="G123" s="224"/>
      <c r="J123" s="225"/>
    </row>
    <row r="124" spans="5:10" s="132" customFormat="1" ht="12.75">
      <c r="E124" s="223"/>
      <c r="F124" s="224"/>
      <c r="G124" s="224"/>
      <c r="J124" s="225"/>
    </row>
    <row r="125" spans="5:10" s="132" customFormat="1" ht="12.75">
      <c r="E125" s="223"/>
      <c r="F125" s="224"/>
      <c r="G125" s="224"/>
      <c r="J125" s="225"/>
    </row>
    <row r="126" ht="15">
      <c r="J126" s="62"/>
    </row>
    <row r="127" ht="15">
      <c r="J127" s="62"/>
    </row>
    <row r="128" ht="15">
      <c r="J128" s="62"/>
    </row>
    <row r="129" ht="15">
      <c r="J129" s="62"/>
    </row>
    <row r="130" ht="15">
      <c r="J130" s="62"/>
    </row>
    <row r="131" ht="15">
      <c r="J131" s="62"/>
    </row>
    <row r="132" ht="15">
      <c r="J132" s="62"/>
    </row>
    <row r="133" ht="15">
      <c r="J133" s="62"/>
    </row>
    <row r="134" ht="15">
      <c r="J134" s="62"/>
    </row>
    <row r="135" ht="15">
      <c r="J135" s="62"/>
    </row>
    <row r="136" ht="15">
      <c r="J136" s="62"/>
    </row>
    <row r="137" ht="15">
      <c r="J137" s="62"/>
    </row>
    <row r="138" ht="15">
      <c r="J138" s="62"/>
    </row>
    <row r="139" ht="15">
      <c r="J139" s="62"/>
    </row>
    <row r="140" ht="15">
      <c r="J140" s="62"/>
    </row>
    <row r="141" ht="15">
      <c r="J141" s="62"/>
    </row>
    <row r="142" ht="15">
      <c r="J142" s="62"/>
    </row>
    <row r="143" ht="15">
      <c r="J143" s="62"/>
    </row>
    <row r="144" ht="15">
      <c r="J144" s="62"/>
    </row>
    <row r="145" ht="15">
      <c r="J145" s="62"/>
    </row>
    <row r="146" ht="15">
      <c r="J146" s="62"/>
    </row>
    <row r="147" ht="15">
      <c r="J147" s="62"/>
    </row>
    <row r="148" ht="15">
      <c r="J148" s="62"/>
    </row>
    <row r="149" ht="15">
      <c r="J149" s="62"/>
    </row>
    <row r="150" ht="15">
      <c r="J150" s="62"/>
    </row>
    <row r="151" ht="15">
      <c r="J151" s="62"/>
    </row>
    <row r="152" ht="15">
      <c r="J152" s="62"/>
    </row>
    <row r="153" ht="15">
      <c r="J153" s="62"/>
    </row>
    <row r="154" ht="15">
      <c r="J154" s="62"/>
    </row>
    <row r="155" ht="15">
      <c r="J155" s="62"/>
    </row>
    <row r="156" ht="15">
      <c r="J156" s="62"/>
    </row>
    <row r="157" ht="15">
      <c r="J157" s="62"/>
    </row>
    <row r="158" ht="15">
      <c r="J158" s="62"/>
    </row>
    <row r="159" ht="15">
      <c r="J159" s="62"/>
    </row>
    <row r="160" ht="15">
      <c r="J160" s="62"/>
    </row>
    <row r="161" ht="15">
      <c r="J161" s="62"/>
    </row>
    <row r="162" ht="15">
      <c r="J162" s="62"/>
    </row>
    <row r="163" ht="15">
      <c r="J163" s="62"/>
    </row>
    <row r="164" ht="15">
      <c r="J164" s="62"/>
    </row>
    <row r="165" ht="15">
      <c r="J165" s="62"/>
    </row>
    <row r="166" ht="15">
      <c r="J166" s="62"/>
    </row>
    <row r="167" ht="15">
      <c r="J167" s="62"/>
    </row>
    <row r="168" ht="15">
      <c r="J168" s="62"/>
    </row>
  </sheetData>
  <sheetProtection/>
  <autoFilter ref="A12:J116">
    <sortState ref="A13:J168">
      <sortCondition descending="1" sortBy="value" ref="H13:H168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3"/>
  <sheetViews>
    <sheetView view="pageBreakPreview" zoomScaleSheetLayoutView="100" workbookViewId="0" topLeftCell="A18">
      <selection activeCell="G18" sqref="G18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7.140625" style="0" customWidth="1"/>
    <col min="5" max="5" width="14.7109375" style="54" customWidth="1"/>
    <col min="6" max="6" width="7.00390625" style="0" customWidth="1"/>
    <col min="7" max="7" width="9.00390625" style="62" customWidth="1"/>
    <col min="8" max="8" width="11.00390625" style="0" customWidth="1"/>
    <col min="9" max="9" width="8.140625" style="202" customWidth="1"/>
    <col min="10" max="10" width="16.140625" style="62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1" t="s">
        <v>14</v>
      </c>
      <c r="B4" s="261"/>
      <c r="C4" s="261"/>
      <c r="D4" s="261"/>
      <c r="E4" s="261"/>
      <c r="F4" s="261"/>
      <c r="G4" s="261"/>
      <c r="H4" s="261"/>
      <c r="I4" s="261"/>
      <c r="J4" s="261"/>
      <c r="K4" s="6"/>
      <c r="L4" s="6"/>
      <c r="M4" s="6"/>
    </row>
    <row r="6" spans="1:13" ht="15.75">
      <c r="A6" s="3" t="s">
        <v>603</v>
      </c>
      <c r="B6" s="3"/>
      <c r="C6" s="3"/>
      <c r="D6" s="3"/>
      <c r="I6" s="201"/>
      <c r="J6" s="155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9:13" ht="18.75">
      <c r="I9" s="201"/>
      <c r="K9" s="8"/>
      <c r="L9" s="8"/>
      <c r="M9" s="8"/>
    </row>
    <row r="10" spans="1:13" ht="18.75">
      <c r="A10" s="258" t="s">
        <v>19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20</v>
      </c>
      <c r="E12" s="18" t="s">
        <v>4</v>
      </c>
      <c r="F12" s="18" t="s">
        <v>6</v>
      </c>
      <c r="G12" s="18" t="s">
        <v>12</v>
      </c>
      <c r="H12" s="18" t="s">
        <v>7</v>
      </c>
      <c r="I12" s="113" t="s">
        <v>8</v>
      </c>
      <c r="J12" s="18" t="s">
        <v>9</v>
      </c>
    </row>
    <row r="13" spans="1:10" ht="15.75">
      <c r="A13" s="9"/>
      <c r="B13" s="18"/>
      <c r="C13" s="18"/>
      <c r="D13" s="18"/>
      <c r="E13" s="18" t="s">
        <v>691</v>
      </c>
      <c r="F13" s="18"/>
      <c r="G13" s="18"/>
      <c r="H13" s="18"/>
      <c r="I13" s="113"/>
      <c r="J13" s="18"/>
    </row>
    <row r="14" spans="1:10" s="79" customFormat="1" ht="12.75">
      <c r="A14" s="102">
        <v>1</v>
      </c>
      <c r="B14" s="110" t="s">
        <v>543</v>
      </c>
      <c r="C14" s="111">
        <v>1984</v>
      </c>
      <c r="D14" s="111">
        <v>85</v>
      </c>
      <c r="E14" s="56" t="s">
        <v>537</v>
      </c>
      <c r="F14" s="76">
        <v>20</v>
      </c>
      <c r="G14" s="76">
        <v>256</v>
      </c>
      <c r="H14" s="77">
        <f>PRODUCT(F14,G14)</f>
        <v>5120</v>
      </c>
      <c r="I14" s="76">
        <v>1</v>
      </c>
      <c r="J14" s="76" t="s">
        <v>636</v>
      </c>
    </row>
    <row r="15" spans="1:10" s="79" customFormat="1" ht="12.75">
      <c r="A15" s="102">
        <v>2</v>
      </c>
      <c r="B15" s="110" t="s">
        <v>539</v>
      </c>
      <c r="C15" s="111">
        <v>1993</v>
      </c>
      <c r="D15" s="111">
        <v>72</v>
      </c>
      <c r="E15" s="56" t="s">
        <v>537</v>
      </c>
      <c r="F15" s="76">
        <v>16</v>
      </c>
      <c r="G15" s="76">
        <v>305</v>
      </c>
      <c r="H15" s="77">
        <f>PRODUCT(F15,G15)</f>
        <v>4880</v>
      </c>
      <c r="I15" s="76">
        <v>2</v>
      </c>
      <c r="J15" s="76" t="s">
        <v>636</v>
      </c>
    </row>
    <row r="16" spans="1:10" s="79" customFormat="1" ht="12.75">
      <c r="A16" s="102">
        <v>3</v>
      </c>
      <c r="B16" s="110" t="s">
        <v>538</v>
      </c>
      <c r="C16" s="111">
        <v>1991</v>
      </c>
      <c r="D16" s="111">
        <v>91</v>
      </c>
      <c r="E16" s="56" t="s">
        <v>537</v>
      </c>
      <c r="F16" s="76">
        <v>16</v>
      </c>
      <c r="G16" s="76">
        <v>301</v>
      </c>
      <c r="H16" s="77">
        <f>PRODUCT(F16,G16)</f>
        <v>4816</v>
      </c>
      <c r="I16" s="76">
        <v>3</v>
      </c>
      <c r="J16" s="76" t="s">
        <v>636</v>
      </c>
    </row>
    <row r="17" spans="1:10" s="79" customFormat="1" ht="12.75">
      <c r="A17" s="102">
        <v>4</v>
      </c>
      <c r="B17" s="110" t="s">
        <v>547</v>
      </c>
      <c r="C17" s="111">
        <v>1984</v>
      </c>
      <c r="D17" s="76">
        <v>84</v>
      </c>
      <c r="E17" s="56" t="s">
        <v>537</v>
      </c>
      <c r="F17" s="81">
        <v>16</v>
      </c>
      <c r="G17" s="76">
        <v>299</v>
      </c>
      <c r="H17" s="77">
        <f>PRODUCT(F17,G17)</f>
        <v>4784</v>
      </c>
      <c r="I17" s="76">
        <v>4</v>
      </c>
      <c r="J17" s="76" t="s">
        <v>636</v>
      </c>
    </row>
    <row r="18" spans="1:10" s="79" customFormat="1" ht="12.75">
      <c r="A18" s="102">
        <v>5</v>
      </c>
      <c r="B18" s="103" t="s">
        <v>548</v>
      </c>
      <c r="C18" s="102">
        <v>1997</v>
      </c>
      <c r="D18" s="102">
        <v>75</v>
      </c>
      <c r="E18" s="55" t="s">
        <v>537</v>
      </c>
      <c r="F18" s="77">
        <v>16</v>
      </c>
      <c r="G18" s="77">
        <v>299</v>
      </c>
      <c r="H18" s="77">
        <v>4784</v>
      </c>
      <c r="I18" s="102">
        <v>5</v>
      </c>
      <c r="J18" s="102" t="s">
        <v>636</v>
      </c>
    </row>
    <row r="19" spans="1:10" s="79" customFormat="1" ht="12.75">
      <c r="A19" s="102">
        <v>6</v>
      </c>
      <c r="B19" s="110" t="s">
        <v>542</v>
      </c>
      <c r="C19" s="111">
        <v>1992</v>
      </c>
      <c r="D19" s="111">
        <v>86</v>
      </c>
      <c r="E19" s="56" t="s">
        <v>537</v>
      </c>
      <c r="F19" s="76">
        <v>16</v>
      </c>
      <c r="G19" s="76">
        <v>285</v>
      </c>
      <c r="H19" s="77">
        <f>PRODUCT(F19,G19)</f>
        <v>4560</v>
      </c>
      <c r="I19" s="76">
        <v>6</v>
      </c>
      <c r="J19" s="76" t="s">
        <v>636</v>
      </c>
    </row>
    <row r="20" spans="1:10" s="79" customFormat="1" ht="12.75">
      <c r="A20" s="102">
        <v>7</v>
      </c>
      <c r="B20" s="103" t="s">
        <v>550</v>
      </c>
      <c r="C20" s="102">
        <v>1996</v>
      </c>
      <c r="D20" s="102">
        <v>97</v>
      </c>
      <c r="E20" s="55" t="s">
        <v>537</v>
      </c>
      <c r="F20" s="77">
        <v>20</v>
      </c>
      <c r="G20" s="77">
        <v>220</v>
      </c>
      <c r="H20" s="77">
        <v>4400</v>
      </c>
      <c r="I20" s="102">
        <v>7</v>
      </c>
      <c r="J20" s="102" t="s">
        <v>636</v>
      </c>
    </row>
    <row r="21" spans="1:10" s="79" customFormat="1" ht="12.75">
      <c r="A21" s="102">
        <v>8</v>
      </c>
      <c r="B21" s="110" t="s">
        <v>536</v>
      </c>
      <c r="C21" s="111">
        <v>1996</v>
      </c>
      <c r="D21" s="111">
        <v>76</v>
      </c>
      <c r="E21" s="56" t="s">
        <v>537</v>
      </c>
      <c r="F21" s="76">
        <v>16</v>
      </c>
      <c r="G21" s="76">
        <v>265</v>
      </c>
      <c r="H21" s="77">
        <f aca="true" t="shared" si="0" ref="H21:H27">PRODUCT(F21,G21)</f>
        <v>4240</v>
      </c>
      <c r="I21" s="76">
        <v>8</v>
      </c>
      <c r="J21" s="76" t="s">
        <v>636</v>
      </c>
    </row>
    <row r="22" spans="1:10" s="79" customFormat="1" ht="12.75">
      <c r="A22" s="102">
        <v>9</v>
      </c>
      <c r="B22" s="112" t="s">
        <v>541</v>
      </c>
      <c r="C22" s="113">
        <v>1994</v>
      </c>
      <c r="D22" s="113">
        <v>76</v>
      </c>
      <c r="E22" s="55" t="s">
        <v>537</v>
      </c>
      <c r="F22" s="77">
        <v>16</v>
      </c>
      <c r="G22" s="77">
        <v>265</v>
      </c>
      <c r="H22" s="77">
        <f t="shared" si="0"/>
        <v>4240</v>
      </c>
      <c r="I22" s="76">
        <v>9</v>
      </c>
      <c r="J22" s="102" t="s">
        <v>636</v>
      </c>
    </row>
    <row r="23" spans="1:10" s="79" customFormat="1" ht="12.75">
      <c r="A23" s="102">
        <v>10</v>
      </c>
      <c r="B23" s="110" t="s">
        <v>534</v>
      </c>
      <c r="C23" s="111">
        <v>1991</v>
      </c>
      <c r="D23" s="111">
        <v>80</v>
      </c>
      <c r="E23" s="56" t="s">
        <v>532</v>
      </c>
      <c r="F23" s="76">
        <v>16</v>
      </c>
      <c r="G23" s="76">
        <v>259</v>
      </c>
      <c r="H23" s="77">
        <f t="shared" si="0"/>
        <v>4144</v>
      </c>
      <c r="I23" s="76">
        <v>10</v>
      </c>
      <c r="J23" s="76" t="s">
        <v>636</v>
      </c>
    </row>
    <row r="24" spans="1:10" s="79" customFormat="1" ht="12.75">
      <c r="A24" s="102">
        <v>11</v>
      </c>
      <c r="B24" s="110" t="s">
        <v>533</v>
      </c>
      <c r="C24" s="111">
        <v>1991</v>
      </c>
      <c r="D24" s="111">
        <v>93</v>
      </c>
      <c r="E24" s="56" t="s">
        <v>532</v>
      </c>
      <c r="F24" s="76">
        <v>16</v>
      </c>
      <c r="G24" s="76">
        <v>250</v>
      </c>
      <c r="H24" s="77">
        <f t="shared" si="0"/>
        <v>4000</v>
      </c>
      <c r="I24" s="76">
        <v>11</v>
      </c>
      <c r="J24" s="76" t="s">
        <v>636</v>
      </c>
    </row>
    <row r="25" spans="1:10" s="79" customFormat="1" ht="12.75">
      <c r="A25" s="102">
        <v>12</v>
      </c>
      <c r="B25" s="110" t="s">
        <v>540</v>
      </c>
      <c r="C25" s="111">
        <v>1995</v>
      </c>
      <c r="D25" s="111">
        <v>85</v>
      </c>
      <c r="E25" s="56" t="s">
        <v>537</v>
      </c>
      <c r="F25" s="76">
        <v>16</v>
      </c>
      <c r="G25" s="76">
        <v>250</v>
      </c>
      <c r="H25" s="77">
        <f t="shared" si="0"/>
        <v>4000</v>
      </c>
      <c r="I25" s="76">
        <v>11</v>
      </c>
      <c r="J25" s="76" t="s">
        <v>636</v>
      </c>
    </row>
    <row r="26" spans="1:10" s="79" customFormat="1" ht="12.75">
      <c r="A26" s="102">
        <v>13</v>
      </c>
      <c r="B26" s="110" t="s">
        <v>545</v>
      </c>
      <c r="C26" s="111">
        <v>1991</v>
      </c>
      <c r="D26" s="111">
        <v>85</v>
      </c>
      <c r="E26" s="56" t="s">
        <v>537</v>
      </c>
      <c r="F26" s="76">
        <v>16</v>
      </c>
      <c r="G26" s="76">
        <v>221</v>
      </c>
      <c r="H26" s="77">
        <f t="shared" si="0"/>
        <v>3536</v>
      </c>
      <c r="I26" s="76">
        <v>12</v>
      </c>
      <c r="J26" s="76" t="s">
        <v>636</v>
      </c>
    </row>
    <row r="27" spans="1:10" s="79" customFormat="1" ht="12.75">
      <c r="A27" s="102">
        <v>14</v>
      </c>
      <c r="B27" s="110" t="s">
        <v>544</v>
      </c>
      <c r="C27" s="111">
        <v>1996</v>
      </c>
      <c r="D27" s="111">
        <v>72</v>
      </c>
      <c r="E27" s="56" t="s">
        <v>537</v>
      </c>
      <c r="F27" s="76">
        <v>16</v>
      </c>
      <c r="G27" s="76">
        <v>210</v>
      </c>
      <c r="H27" s="77">
        <f t="shared" si="0"/>
        <v>3360</v>
      </c>
      <c r="I27" s="76">
        <v>13</v>
      </c>
      <c r="J27" s="76" t="s">
        <v>636</v>
      </c>
    </row>
    <row r="28" spans="1:10" s="79" customFormat="1" ht="12.75">
      <c r="A28" s="102">
        <v>15</v>
      </c>
      <c r="B28" s="103" t="s">
        <v>549</v>
      </c>
      <c r="C28" s="102">
        <v>1997</v>
      </c>
      <c r="D28" s="102">
        <v>93</v>
      </c>
      <c r="E28" s="55" t="s">
        <v>537</v>
      </c>
      <c r="F28" s="77">
        <v>16</v>
      </c>
      <c r="G28" s="77">
        <v>198</v>
      </c>
      <c r="H28" s="77">
        <v>3168</v>
      </c>
      <c r="I28" s="102">
        <v>14</v>
      </c>
      <c r="J28" s="102" t="s">
        <v>636</v>
      </c>
    </row>
    <row r="29" spans="1:10" s="79" customFormat="1" ht="12.75">
      <c r="A29" s="102">
        <v>16</v>
      </c>
      <c r="B29" s="110" t="s">
        <v>531</v>
      </c>
      <c r="C29" s="111">
        <v>1990</v>
      </c>
      <c r="D29" s="111">
        <v>90</v>
      </c>
      <c r="E29" s="56" t="s">
        <v>532</v>
      </c>
      <c r="F29" s="76">
        <v>16</v>
      </c>
      <c r="G29" s="76">
        <v>150</v>
      </c>
      <c r="H29" s="77">
        <f>PRODUCT(F29,G29)</f>
        <v>2400</v>
      </c>
      <c r="I29" s="76">
        <v>15</v>
      </c>
      <c r="J29" s="76" t="s">
        <v>636</v>
      </c>
    </row>
    <row r="30" spans="1:10" s="79" customFormat="1" ht="12.75">
      <c r="A30" s="102">
        <v>17</v>
      </c>
      <c r="B30" s="110" t="s">
        <v>535</v>
      </c>
      <c r="C30" s="111">
        <v>1995</v>
      </c>
      <c r="D30" s="111">
        <v>64</v>
      </c>
      <c r="E30" s="56" t="s">
        <v>532</v>
      </c>
      <c r="F30" s="76">
        <v>16</v>
      </c>
      <c r="G30" s="76">
        <v>120</v>
      </c>
      <c r="H30" s="77">
        <f>PRODUCT(F30,G30)</f>
        <v>1920</v>
      </c>
      <c r="I30" s="76">
        <v>16</v>
      </c>
      <c r="J30" s="76" t="s">
        <v>636</v>
      </c>
    </row>
    <row r="31" spans="1:10" s="79" customFormat="1" ht="12.75">
      <c r="A31" s="102">
        <v>18</v>
      </c>
      <c r="B31" s="112" t="s">
        <v>546</v>
      </c>
      <c r="C31" s="113">
        <v>1984</v>
      </c>
      <c r="D31" s="113">
        <v>80</v>
      </c>
      <c r="E31" s="55" t="s">
        <v>537</v>
      </c>
      <c r="F31" s="77">
        <v>16</v>
      </c>
      <c r="G31" s="77">
        <v>100</v>
      </c>
      <c r="H31" s="77">
        <f>PRODUCT(F31,G31)</f>
        <v>1600</v>
      </c>
      <c r="I31" s="76">
        <v>17</v>
      </c>
      <c r="J31" s="102" t="s">
        <v>636</v>
      </c>
    </row>
    <row r="32" spans="1:10" s="117" customFormat="1" ht="14.25">
      <c r="A32" s="102"/>
      <c r="B32" s="110"/>
      <c r="C32" s="111"/>
      <c r="D32" s="111"/>
      <c r="E32" s="152" t="s">
        <v>665</v>
      </c>
      <c r="F32" s="82"/>
      <c r="G32" s="82"/>
      <c r="H32" s="82"/>
      <c r="I32" s="81"/>
      <c r="J32" s="115"/>
    </row>
    <row r="33" spans="1:10" s="132" customFormat="1" ht="12.75">
      <c r="A33" s="102">
        <v>19</v>
      </c>
      <c r="B33" s="112" t="s">
        <v>382</v>
      </c>
      <c r="C33" s="113">
        <v>1980</v>
      </c>
      <c r="D33" s="113">
        <v>78</v>
      </c>
      <c r="E33" s="55" t="s">
        <v>689</v>
      </c>
      <c r="F33" s="77">
        <v>16</v>
      </c>
      <c r="G33" s="77">
        <v>309</v>
      </c>
      <c r="H33" s="77">
        <f aca="true" t="shared" si="1" ref="H33:H64">PRODUCT(F33,G33)</f>
        <v>4944</v>
      </c>
      <c r="I33" s="76">
        <v>1</v>
      </c>
      <c r="J33" s="102" t="s">
        <v>648</v>
      </c>
    </row>
    <row r="34" spans="1:10" s="132" customFormat="1" ht="51">
      <c r="A34" s="102">
        <v>20</v>
      </c>
      <c r="B34" s="103" t="s">
        <v>362</v>
      </c>
      <c r="C34" s="102">
        <v>1983</v>
      </c>
      <c r="D34" s="102">
        <v>75</v>
      </c>
      <c r="E34" s="55" t="s">
        <v>337</v>
      </c>
      <c r="F34" s="77">
        <v>16</v>
      </c>
      <c r="G34" s="77">
        <v>159</v>
      </c>
      <c r="H34" s="77">
        <f t="shared" si="1"/>
        <v>2544</v>
      </c>
      <c r="I34" s="102">
        <v>2</v>
      </c>
      <c r="J34" s="102" t="s">
        <v>648</v>
      </c>
    </row>
    <row r="35" spans="1:10" s="132" customFormat="1" ht="51">
      <c r="A35" s="102">
        <v>21</v>
      </c>
      <c r="B35" s="110" t="s">
        <v>371</v>
      </c>
      <c r="C35" s="111">
        <v>1994</v>
      </c>
      <c r="D35" s="111">
        <v>77</v>
      </c>
      <c r="E35" s="56" t="s">
        <v>337</v>
      </c>
      <c r="F35" s="81">
        <v>16</v>
      </c>
      <c r="G35" s="76">
        <v>100</v>
      </c>
      <c r="H35" s="77">
        <f t="shared" si="1"/>
        <v>1600</v>
      </c>
      <c r="I35" s="76">
        <v>3</v>
      </c>
      <c r="J35" s="76" t="s">
        <v>648</v>
      </c>
    </row>
    <row r="36" spans="1:10" s="132" customFormat="1" ht="51">
      <c r="A36" s="102">
        <v>22</v>
      </c>
      <c r="B36" s="103" t="s">
        <v>360</v>
      </c>
      <c r="C36" s="102">
        <v>1986</v>
      </c>
      <c r="D36" s="102">
        <v>78</v>
      </c>
      <c r="E36" s="55" t="s">
        <v>337</v>
      </c>
      <c r="F36" s="77">
        <v>16</v>
      </c>
      <c r="G36" s="77">
        <v>94</v>
      </c>
      <c r="H36" s="77">
        <f t="shared" si="1"/>
        <v>1504</v>
      </c>
      <c r="I36" s="102">
        <v>4</v>
      </c>
      <c r="J36" s="102" t="s">
        <v>648</v>
      </c>
    </row>
    <row r="37" spans="1:10" s="132" customFormat="1" ht="51">
      <c r="A37" s="102">
        <v>23</v>
      </c>
      <c r="B37" s="110" t="s">
        <v>391</v>
      </c>
      <c r="C37" s="111">
        <v>1995</v>
      </c>
      <c r="D37" s="105">
        <v>78</v>
      </c>
      <c r="E37" s="60" t="s">
        <v>337</v>
      </c>
      <c r="F37" s="76">
        <v>16</v>
      </c>
      <c r="G37" s="76">
        <v>92</v>
      </c>
      <c r="H37" s="77">
        <f t="shared" si="1"/>
        <v>1472</v>
      </c>
      <c r="I37" s="76">
        <v>5</v>
      </c>
      <c r="J37" s="76" t="s">
        <v>648</v>
      </c>
    </row>
    <row r="38" spans="1:10" s="132" customFormat="1" ht="51">
      <c r="A38" s="102">
        <v>24</v>
      </c>
      <c r="B38" s="103" t="s">
        <v>346</v>
      </c>
      <c r="C38" s="102">
        <v>1992</v>
      </c>
      <c r="D38" s="102">
        <v>130</v>
      </c>
      <c r="E38" s="55" t="s">
        <v>337</v>
      </c>
      <c r="F38" s="77">
        <v>16</v>
      </c>
      <c r="G38" s="77">
        <v>88</v>
      </c>
      <c r="H38" s="77">
        <f t="shared" si="1"/>
        <v>1408</v>
      </c>
      <c r="I38" s="102">
        <v>6</v>
      </c>
      <c r="J38" s="102" t="s">
        <v>648</v>
      </c>
    </row>
    <row r="39" spans="1:10" s="132" customFormat="1" ht="51">
      <c r="A39" s="102">
        <v>25</v>
      </c>
      <c r="B39" s="114" t="s">
        <v>395</v>
      </c>
      <c r="C39" s="102">
        <v>1997</v>
      </c>
      <c r="D39" s="102">
        <v>91</v>
      </c>
      <c r="E39" s="55" t="s">
        <v>337</v>
      </c>
      <c r="F39" s="77">
        <v>16</v>
      </c>
      <c r="G39" s="77">
        <v>84</v>
      </c>
      <c r="H39" s="77">
        <f t="shared" si="1"/>
        <v>1344</v>
      </c>
      <c r="I39" s="76">
        <v>7</v>
      </c>
      <c r="J39" s="102" t="s">
        <v>648</v>
      </c>
    </row>
    <row r="40" spans="1:10" s="132" customFormat="1" ht="51">
      <c r="A40" s="102">
        <v>26</v>
      </c>
      <c r="B40" s="112" t="s">
        <v>394</v>
      </c>
      <c r="C40" s="113">
        <v>1997</v>
      </c>
      <c r="D40" s="113">
        <v>92</v>
      </c>
      <c r="E40" s="55" t="s">
        <v>337</v>
      </c>
      <c r="F40" s="77">
        <v>16</v>
      </c>
      <c r="G40" s="77">
        <v>80</v>
      </c>
      <c r="H40" s="77">
        <f t="shared" si="1"/>
        <v>1280</v>
      </c>
      <c r="I40" s="76">
        <v>8</v>
      </c>
      <c r="J40" s="102" t="s">
        <v>648</v>
      </c>
    </row>
    <row r="41" spans="1:10" s="132" customFormat="1" ht="51">
      <c r="A41" s="102">
        <v>27</v>
      </c>
      <c r="B41" s="103" t="s">
        <v>350</v>
      </c>
      <c r="C41" s="102">
        <v>1988</v>
      </c>
      <c r="D41" s="102">
        <v>70</v>
      </c>
      <c r="E41" s="55" t="s">
        <v>337</v>
      </c>
      <c r="F41" s="77">
        <v>16</v>
      </c>
      <c r="G41" s="77">
        <v>62</v>
      </c>
      <c r="H41" s="77">
        <f t="shared" si="1"/>
        <v>992</v>
      </c>
      <c r="I41" s="102">
        <v>9</v>
      </c>
      <c r="J41" s="102" t="s">
        <v>648</v>
      </c>
    </row>
    <row r="42" spans="1:10" s="132" customFormat="1" ht="51">
      <c r="A42" s="102">
        <v>28</v>
      </c>
      <c r="B42" s="103" t="s">
        <v>352</v>
      </c>
      <c r="C42" s="102">
        <v>1996</v>
      </c>
      <c r="D42" s="102">
        <v>78</v>
      </c>
      <c r="E42" s="55" t="s">
        <v>337</v>
      </c>
      <c r="F42" s="77">
        <v>16</v>
      </c>
      <c r="G42" s="77">
        <v>62</v>
      </c>
      <c r="H42" s="77">
        <f t="shared" si="1"/>
        <v>992</v>
      </c>
      <c r="I42" s="102">
        <v>10</v>
      </c>
      <c r="J42" s="102" t="s">
        <v>648</v>
      </c>
    </row>
    <row r="43" spans="1:10" s="132" customFormat="1" ht="51">
      <c r="A43" s="102">
        <v>29</v>
      </c>
      <c r="B43" s="103" t="s">
        <v>355</v>
      </c>
      <c r="C43" s="102">
        <v>1993</v>
      </c>
      <c r="D43" s="102">
        <v>80</v>
      </c>
      <c r="E43" s="55" t="s">
        <v>337</v>
      </c>
      <c r="F43" s="77">
        <v>16</v>
      </c>
      <c r="G43" s="77">
        <v>60</v>
      </c>
      <c r="H43" s="77">
        <f t="shared" si="1"/>
        <v>960</v>
      </c>
      <c r="I43" s="102">
        <v>11</v>
      </c>
      <c r="J43" s="102" t="s">
        <v>648</v>
      </c>
    </row>
    <row r="44" spans="1:10" s="132" customFormat="1" ht="51">
      <c r="A44" s="102">
        <v>30</v>
      </c>
      <c r="B44" s="103" t="s">
        <v>359</v>
      </c>
      <c r="C44" s="102">
        <v>1986</v>
      </c>
      <c r="D44" s="102">
        <v>74</v>
      </c>
      <c r="E44" s="55" t="s">
        <v>337</v>
      </c>
      <c r="F44" s="77">
        <v>16</v>
      </c>
      <c r="G44" s="77">
        <v>60</v>
      </c>
      <c r="H44" s="77">
        <f t="shared" si="1"/>
        <v>960</v>
      </c>
      <c r="I44" s="102">
        <v>11</v>
      </c>
      <c r="J44" s="102" t="s">
        <v>648</v>
      </c>
    </row>
    <row r="45" spans="1:10" s="132" customFormat="1" ht="51">
      <c r="A45" s="102">
        <v>31</v>
      </c>
      <c r="B45" s="110" t="s">
        <v>374</v>
      </c>
      <c r="C45" s="111">
        <v>1991</v>
      </c>
      <c r="D45" s="111">
        <v>75</v>
      </c>
      <c r="E45" s="56" t="s">
        <v>337</v>
      </c>
      <c r="F45" s="76">
        <v>16</v>
      </c>
      <c r="G45" s="76">
        <v>60</v>
      </c>
      <c r="H45" s="77">
        <f t="shared" si="1"/>
        <v>960</v>
      </c>
      <c r="I45" s="76">
        <v>11</v>
      </c>
      <c r="J45" s="76" t="s">
        <v>648</v>
      </c>
    </row>
    <row r="46" spans="1:10" s="132" customFormat="1" ht="51">
      <c r="A46" s="102">
        <v>32</v>
      </c>
      <c r="B46" s="110" t="s">
        <v>389</v>
      </c>
      <c r="C46" s="111">
        <v>1995</v>
      </c>
      <c r="D46" s="111">
        <v>97</v>
      </c>
      <c r="E46" s="56" t="s">
        <v>337</v>
      </c>
      <c r="F46" s="81">
        <v>16</v>
      </c>
      <c r="G46" s="76">
        <v>60</v>
      </c>
      <c r="H46" s="77">
        <f t="shared" si="1"/>
        <v>960</v>
      </c>
      <c r="I46" s="76">
        <v>11</v>
      </c>
      <c r="J46" s="76" t="s">
        <v>648</v>
      </c>
    </row>
    <row r="47" spans="1:10" s="132" customFormat="1" ht="51">
      <c r="A47" s="102">
        <v>33</v>
      </c>
      <c r="B47" s="106" t="s">
        <v>367</v>
      </c>
      <c r="C47" s="107">
        <v>1994</v>
      </c>
      <c r="D47" s="107">
        <v>62</v>
      </c>
      <c r="E47" s="57" t="s">
        <v>337</v>
      </c>
      <c r="F47" s="77">
        <v>16</v>
      </c>
      <c r="G47" s="77">
        <v>58</v>
      </c>
      <c r="H47" s="77">
        <f t="shared" si="1"/>
        <v>928</v>
      </c>
      <c r="I47" s="76">
        <v>12</v>
      </c>
      <c r="J47" s="102" t="s">
        <v>648</v>
      </c>
    </row>
    <row r="48" spans="1:10" s="132" customFormat="1" ht="51">
      <c r="A48" s="102">
        <v>34</v>
      </c>
      <c r="B48" s="112" t="s">
        <v>388</v>
      </c>
      <c r="C48" s="113">
        <v>1996</v>
      </c>
      <c r="D48" s="113">
        <v>65</v>
      </c>
      <c r="E48" s="55" t="s">
        <v>337</v>
      </c>
      <c r="F48" s="77">
        <v>16</v>
      </c>
      <c r="G48" s="77">
        <v>55</v>
      </c>
      <c r="H48" s="77">
        <f t="shared" si="1"/>
        <v>880</v>
      </c>
      <c r="I48" s="76">
        <v>13</v>
      </c>
      <c r="J48" s="102" t="s">
        <v>648</v>
      </c>
    </row>
    <row r="49" spans="1:10" s="132" customFormat="1" ht="51">
      <c r="A49" s="102">
        <v>35</v>
      </c>
      <c r="B49" s="112" t="s">
        <v>370</v>
      </c>
      <c r="C49" s="113">
        <v>1984</v>
      </c>
      <c r="D49" s="113">
        <v>72</v>
      </c>
      <c r="E49" s="55" t="s">
        <v>337</v>
      </c>
      <c r="F49" s="77">
        <v>16</v>
      </c>
      <c r="G49" s="77">
        <v>52</v>
      </c>
      <c r="H49" s="77">
        <f t="shared" si="1"/>
        <v>832</v>
      </c>
      <c r="I49" s="76">
        <v>14</v>
      </c>
      <c r="J49" s="102" t="s">
        <v>648</v>
      </c>
    </row>
    <row r="50" spans="1:10" s="132" customFormat="1" ht="51">
      <c r="A50" s="102">
        <v>36</v>
      </c>
      <c r="B50" s="103" t="s">
        <v>356</v>
      </c>
      <c r="C50" s="102">
        <v>1993</v>
      </c>
      <c r="D50" s="102">
        <v>85</v>
      </c>
      <c r="E50" s="55" t="s">
        <v>337</v>
      </c>
      <c r="F50" s="77">
        <v>16</v>
      </c>
      <c r="G50" s="77">
        <v>51</v>
      </c>
      <c r="H50" s="77">
        <f t="shared" si="1"/>
        <v>816</v>
      </c>
      <c r="I50" s="102">
        <v>15</v>
      </c>
      <c r="J50" s="102" t="s">
        <v>648</v>
      </c>
    </row>
    <row r="51" spans="1:10" s="132" customFormat="1" ht="51">
      <c r="A51" s="102">
        <v>37</v>
      </c>
      <c r="B51" s="103" t="s">
        <v>363</v>
      </c>
      <c r="C51" s="102">
        <v>1987</v>
      </c>
      <c r="D51" s="102">
        <v>73</v>
      </c>
      <c r="E51" s="55" t="s">
        <v>337</v>
      </c>
      <c r="F51" s="77">
        <v>16</v>
      </c>
      <c r="G51" s="77">
        <v>51</v>
      </c>
      <c r="H51" s="77">
        <f t="shared" si="1"/>
        <v>816</v>
      </c>
      <c r="I51" s="102">
        <v>15</v>
      </c>
      <c r="J51" s="102" t="s">
        <v>648</v>
      </c>
    </row>
    <row r="52" spans="1:10" s="132" customFormat="1" ht="51">
      <c r="A52" s="102">
        <v>38</v>
      </c>
      <c r="B52" s="112" t="s">
        <v>376</v>
      </c>
      <c r="C52" s="113">
        <v>1983</v>
      </c>
      <c r="D52" s="113">
        <v>110</v>
      </c>
      <c r="E52" s="55" t="s">
        <v>337</v>
      </c>
      <c r="F52" s="77">
        <v>16</v>
      </c>
      <c r="G52" s="77">
        <v>51</v>
      </c>
      <c r="H52" s="77">
        <f t="shared" si="1"/>
        <v>816</v>
      </c>
      <c r="I52" s="76">
        <v>15</v>
      </c>
      <c r="J52" s="102" t="s">
        <v>648</v>
      </c>
    </row>
    <row r="53" spans="1:10" s="132" customFormat="1" ht="51">
      <c r="A53" s="102">
        <v>39</v>
      </c>
      <c r="B53" s="103" t="s">
        <v>343</v>
      </c>
      <c r="C53" s="102">
        <v>1990</v>
      </c>
      <c r="D53" s="102">
        <v>85</v>
      </c>
      <c r="E53" s="55" t="s">
        <v>337</v>
      </c>
      <c r="F53" s="77">
        <v>16</v>
      </c>
      <c r="G53" s="77">
        <v>50</v>
      </c>
      <c r="H53" s="77">
        <f t="shared" si="1"/>
        <v>800</v>
      </c>
      <c r="I53" s="102">
        <v>16</v>
      </c>
      <c r="J53" s="102" t="s">
        <v>648</v>
      </c>
    </row>
    <row r="54" spans="1:10" s="132" customFormat="1" ht="51">
      <c r="A54" s="102">
        <v>40</v>
      </c>
      <c r="B54" s="103" t="s">
        <v>344</v>
      </c>
      <c r="C54" s="102">
        <v>1994</v>
      </c>
      <c r="D54" s="102">
        <v>70</v>
      </c>
      <c r="E54" s="55" t="s">
        <v>337</v>
      </c>
      <c r="F54" s="77">
        <v>16</v>
      </c>
      <c r="G54" s="77">
        <v>50</v>
      </c>
      <c r="H54" s="77">
        <f t="shared" si="1"/>
        <v>800</v>
      </c>
      <c r="I54" s="102">
        <v>16</v>
      </c>
      <c r="J54" s="102" t="s">
        <v>648</v>
      </c>
    </row>
    <row r="55" spans="1:10" s="132" customFormat="1" ht="51">
      <c r="A55" s="102">
        <v>41</v>
      </c>
      <c r="B55" s="103" t="s">
        <v>345</v>
      </c>
      <c r="C55" s="102">
        <v>1991</v>
      </c>
      <c r="D55" s="102">
        <v>65</v>
      </c>
      <c r="E55" s="55" t="s">
        <v>337</v>
      </c>
      <c r="F55" s="77">
        <v>16</v>
      </c>
      <c r="G55" s="77">
        <v>50</v>
      </c>
      <c r="H55" s="77">
        <f t="shared" si="1"/>
        <v>800</v>
      </c>
      <c r="I55" s="102">
        <v>16</v>
      </c>
      <c r="J55" s="102" t="s">
        <v>648</v>
      </c>
    </row>
    <row r="56" spans="1:10" s="132" customFormat="1" ht="51">
      <c r="A56" s="102">
        <v>42</v>
      </c>
      <c r="B56" s="103" t="s">
        <v>347</v>
      </c>
      <c r="C56" s="102">
        <v>1996</v>
      </c>
      <c r="D56" s="102">
        <v>68</v>
      </c>
      <c r="E56" s="55" t="s">
        <v>337</v>
      </c>
      <c r="F56" s="77">
        <v>16</v>
      </c>
      <c r="G56" s="77">
        <v>50</v>
      </c>
      <c r="H56" s="77">
        <f t="shared" si="1"/>
        <v>800</v>
      </c>
      <c r="I56" s="102">
        <v>16</v>
      </c>
      <c r="J56" s="102" t="s">
        <v>648</v>
      </c>
    </row>
    <row r="57" spans="1:10" s="132" customFormat="1" ht="51">
      <c r="A57" s="102">
        <v>43</v>
      </c>
      <c r="B57" s="103" t="s">
        <v>349</v>
      </c>
      <c r="C57" s="102">
        <v>1996</v>
      </c>
      <c r="D57" s="102">
        <v>75</v>
      </c>
      <c r="E57" s="55" t="s">
        <v>337</v>
      </c>
      <c r="F57" s="77">
        <v>16</v>
      </c>
      <c r="G57" s="77">
        <v>50</v>
      </c>
      <c r="H57" s="77">
        <f t="shared" si="1"/>
        <v>800</v>
      </c>
      <c r="I57" s="102">
        <v>16</v>
      </c>
      <c r="J57" s="102" t="s">
        <v>648</v>
      </c>
    </row>
    <row r="58" spans="1:10" s="132" customFormat="1" ht="51">
      <c r="A58" s="102">
        <v>44</v>
      </c>
      <c r="B58" s="103" t="s">
        <v>351</v>
      </c>
      <c r="C58" s="102">
        <v>1994</v>
      </c>
      <c r="D58" s="102">
        <v>78</v>
      </c>
      <c r="E58" s="55" t="s">
        <v>337</v>
      </c>
      <c r="F58" s="77">
        <v>16</v>
      </c>
      <c r="G58" s="77">
        <v>50</v>
      </c>
      <c r="H58" s="77">
        <f t="shared" si="1"/>
        <v>800</v>
      </c>
      <c r="I58" s="102">
        <v>16</v>
      </c>
      <c r="J58" s="102" t="s">
        <v>648</v>
      </c>
    </row>
    <row r="59" spans="1:10" s="132" customFormat="1" ht="51">
      <c r="A59" s="102">
        <v>45</v>
      </c>
      <c r="B59" s="103" t="s">
        <v>353</v>
      </c>
      <c r="C59" s="102">
        <v>1991</v>
      </c>
      <c r="D59" s="102">
        <v>95</v>
      </c>
      <c r="E59" s="55" t="s">
        <v>337</v>
      </c>
      <c r="F59" s="77">
        <v>16</v>
      </c>
      <c r="G59" s="77">
        <v>50</v>
      </c>
      <c r="H59" s="77">
        <f t="shared" si="1"/>
        <v>800</v>
      </c>
      <c r="I59" s="102">
        <v>16</v>
      </c>
      <c r="J59" s="102" t="s">
        <v>648</v>
      </c>
    </row>
    <row r="60" spans="1:10" s="132" customFormat="1" ht="51">
      <c r="A60" s="102">
        <v>46</v>
      </c>
      <c r="B60" s="103" t="s">
        <v>354</v>
      </c>
      <c r="C60" s="102">
        <v>1993</v>
      </c>
      <c r="D60" s="102">
        <v>80</v>
      </c>
      <c r="E60" s="55" t="s">
        <v>337</v>
      </c>
      <c r="F60" s="77">
        <v>16</v>
      </c>
      <c r="G60" s="77">
        <v>50</v>
      </c>
      <c r="H60" s="77">
        <f t="shared" si="1"/>
        <v>800</v>
      </c>
      <c r="I60" s="102">
        <v>16</v>
      </c>
      <c r="J60" s="102" t="s">
        <v>648</v>
      </c>
    </row>
    <row r="61" spans="1:10" s="132" customFormat="1" ht="51">
      <c r="A61" s="102">
        <v>47</v>
      </c>
      <c r="B61" s="103" t="s">
        <v>357</v>
      </c>
      <c r="C61" s="102">
        <v>1987</v>
      </c>
      <c r="D61" s="102">
        <v>82</v>
      </c>
      <c r="E61" s="55" t="s">
        <v>337</v>
      </c>
      <c r="F61" s="77">
        <v>16</v>
      </c>
      <c r="G61" s="77">
        <v>50</v>
      </c>
      <c r="H61" s="77">
        <f t="shared" si="1"/>
        <v>800</v>
      </c>
      <c r="I61" s="102">
        <v>16</v>
      </c>
      <c r="J61" s="102" t="s">
        <v>648</v>
      </c>
    </row>
    <row r="62" spans="1:10" s="132" customFormat="1" ht="51">
      <c r="A62" s="102">
        <v>48</v>
      </c>
      <c r="B62" s="103" t="s">
        <v>361</v>
      </c>
      <c r="C62" s="102">
        <v>1982</v>
      </c>
      <c r="D62" s="102">
        <v>100</v>
      </c>
      <c r="E62" s="55" t="s">
        <v>337</v>
      </c>
      <c r="F62" s="77">
        <v>16</v>
      </c>
      <c r="G62" s="77">
        <v>50</v>
      </c>
      <c r="H62" s="77">
        <f t="shared" si="1"/>
        <v>800</v>
      </c>
      <c r="I62" s="102">
        <v>16</v>
      </c>
      <c r="J62" s="102" t="s">
        <v>648</v>
      </c>
    </row>
    <row r="63" spans="1:10" s="132" customFormat="1" ht="51">
      <c r="A63" s="102">
        <v>49</v>
      </c>
      <c r="B63" s="103" t="s">
        <v>364</v>
      </c>
      <c r="C63" s="102">
        <v>1993</v>
      </c>
      <c r="D63" s="102">
        <v>79</v>
      </c>
      <c r="E63" s="55" t="s">
        <v>337</v>
      </c>
      <c r="F63" s="77">
        <v>16</v>
      </c>
      <c r="G63" s="77">
        <v>50</v>
      </c>
      <c r="H63" s="77">
        <f t="shared" si="1"/>
        <v>800</v>
      </c>
      <c r="I63" s="102">
        <v>16</v>
      </c>
      <c r="J63" s="102" t="s">
        <v>648</v>
      </c>
    </row>
    <row r="64" spans="1:10" s="132" customFormat="1" ht="51">
      <c r="A64" s="102">
        <v>50</v>
      </c>
      <c r="B64" s="103" t="s">
        <v>365</v>
      </c>
      <c r="C64" s="102">
        <v>1992</v>
      </c>
      <c r="D64" s="102">
        <v>86</v>
      </c>
      <c r="E64" s="55" t="s">
        <v>337</v>
      </c>
      <c r="F64" s="77">
        <v>16</v>
      </c>
      <c r="G64" s="77">
        <v>50</v>
      </c>
      <c r="H64" s="77">
        <f t="shared" si="1"/>
        <v>800</v>
      </c>
      <c r="I64" s="102">
        <v>16</v>
      </c>
      <c r="J64" s="102" t="s">
        <v>648</v>
      </c>
    </row>
    <row r="65" spans="1:10" s="132" customFormat="1" ht="51">
      <c r="A65" s="102">
        <v>51</v>
      </c>
      <c r="B65" s="105" t="s">
        <v>366</v>
      </c>
      <c r="C65" s="76">
        <v>1984</v>
      </c>
      <c r="D65" s="76">
        <v>82</v>
      </c>
      <c r="E65" s="56" t="s">
        <v>337</v>
      </c>
      <c r="F65" s="76">
        <v>16</v>
      </c>
      <c r="G65" s="76">
        <v>50</v>
      </c>
      <c r="H65" s="77">
        <f aca="true" t="shared" si="2" ref="H65:H86">PRODUCT(F65,G65)</f>
        <v>800</v>
      </c>
      <c r="I65" s="76">
        <v>16</v>
      </c>
      <c r="J65" s="76" t="s">
        <v>648</v>
      </c>
    </row>
    <row r="66" spans="1:10" s="132" customFormat="1" ht="51">
      <c r="A66" s="102">
        <v>52</v>
      </c>
      <c r="B66" s="108" t="s">
        <v>368</v>
      </c>
      <c r="C66" s="109">
        <v>1995</v>
      </c>
      <c r="D66" s="109">
        <v>74</v>
      </c>
      <c r="E66" s="58" t="s">
        <v>337</v>
      </c>
      <c r="F66" s="77">
        <v>16</v>
      </c>
      <c r="G66" s="77">
        <v>50</v>
      </c>
      <c r="H66" s="77">
        <f t="shared" si="2"/>
        <v>800</v>
      </c>
      <c r="I66" s="76">
        <v>16</v>
      </c>
      <c r="J66" s="102" t="s">
        <v>648</v>
      </c>
    </row>
    <row r="67" spans="1:10" s="132" customFormat="1" ht="51">
      <c r="A67" s="102">
        <v>53</v>
      </c>
      <c r="B67" s="112" t="s">
        <v>372</v>
      </c>
      <c r="C67" s="113">
        <v>1993</v>
      </c>
      <c r="D67" s="113">
        <v>75</v>
      </c>
      <c r="E67" s="55" t="s">
        <v>337</v>
      </c>
      <c r="F67" s="77">
        <v>16</v>
      </c>
      <c r="G67" s="77">
        <v>50</v>
      </c>
      <c r="H67" s="77">
        <f t="shared" si="2"/>
        <v>800</v>
      </c>
      <c r="I67" s="76">
        <v>16</v>
      </c>
      <c r="J67" s="102" t="s">
        <v>648</v>
      </c>
    </row>
    <row r="68" spans="1:10" s="132" customFormat="1" ht="51">
      <c r="A68" s="102">
        <v>54</v>
      </c>
      <c r="B68" s="110" t="s">
        <v>373</v>
      </c>
      <c r="C68" s="111">
        <v>1990</v>
      </c>
      <c r="D68" s="76">
        <v>82</v>
      </c>
      <c r="E68" s="60" t="s">
        <v>337</v>
      </c>
      <c r="F68" s="76">
        <v>16</v>
      </c>
      <c r="G68" s="76">
        <v>50</v>
      </c>
      <c r="H68" s="77">
        <f t="shared" si="2"/>
        <v>800</v>
      </c>
      <c r="I68" s="76">
        <v>16</v>
      </c>
      <c r="J68" s="76" t="s">
        <v>648</v>
      </c>
    </row>
    <row r="69" spans="1:10" s="132" customFormat="1" ht="51">
      <c r="A69" s="102">
        <v>55</v>
      </c>
      <c r="B69" s="110" t="s">
        <v>381</v>
      </c>
      <c r="C69" s="111">
        <v>1983</v>
      </c>
      <c r="D69" s="111">
        <v>73</v>
      </c>
      <c r="E69" s="56" t="s">
        <v>337</v>
      </c>
      <c r="F69" s="76">
        <v>16</v>
      </c>
      <c r="G69" s="76">
        <v>50</v>
      </c>
      <c r="H69" s="77">
        <f t="shared" si="2"/>
        <v>800</v>
      </c>
      <c r="I69" s="76">
        <v>16</v>
      </c>
      <c r="J69" s="76" t="s">
        <v>648</v>
      </c>
    </row>
    <row r="70" spans="1:10" s="132" customFormat="1" ht="51">
      <c r="A70" s="102">
        <v>56</v>
      </c>
      <c r="B70" s="106" t="s">
        <v>385</v>
      </c>
      <c r="C70" s="107">
        <v>1982</v>
      </c>
      <c r="D70" s="107">
        <v>85</v>
      </c>
      <c r="E70" s="57" t="s">
        <v>337</v>
      </c>
      <c r="F70" s="77">
        <v>16</v>
      </c>
      <c r="G70" s="77">
        <v>50</v>
      </c>
      <c r="H70" s="77">
        <f t="shared" si="2"/>
        <v>800</v>
      </c>
      <c r="I70" s="76">
        <v>16</v>
      </c>
      <c r="J70" s="102" t="s">
        <v>648</v>
      </c>
    </row>
    <row r="71" spans="1:10" s="132" customFormat="1" ht="51">
      <c r="A71" s="102">
        <v>57</v>
      </c>
      <c r="B71" s="110" t="s">
        <v>369</v>
      </c>
      <c r="C71" s="111">
        <v>1981</v>
      </c>
      <c r="D71" s="111">
        <v>72</v>
      </c>
      <c r="E71" s="59" t="s">
        <v>337</v>
      </c>
      <c r="F71" s="81">
        <v>16</v>
      </c>
      <c r="G71" s="81">
        <v>48</v>
      </c>
      <c r="H71" s="82">
        <f t="shared" si="2"/>
        <v>768</v>
      </c>
      <c r="I71" s="76">
        <v>17</v>
      </c>
      <c r="J71" s="76" t="s">
        <v>648</v>
      </c>
    </row>
    <row r="72" spans="1:10" s="132" customFormat="1" ht="51">
      <c r="A72" s="102">
        <v>58</v>
      </c>
      <c r="B72" s="110" t="s">
        <v>387</v>
      </c>
      <c r="C72" s="111">
        <v>1994</v>
      </c>
      <c r="D72" s="111">
        <v>73</v>
      </c>
      <c r="E72" s="59" t="s">
        <v>337</v>
      </c>
      <c r="F72" s="81">
        <v>16</v>
      </c>
      <c r="G72" s="81">
        <v>48</v>
      </c>
      <c r="H72" s="82">
        <f t="shared" si="2"/>
        <v>768</v>
      </c>
      <c r="I72" s="76">
        <v>17</v>
      </c>
      <c r="J72" s="76" t="s">
        <v>648</v>
      </c>
    </row>
    <row r="73" spans="1:10" s="132" customFormat="1" ht="51">
      <c r="A73" s="102">
        <v>59</v>
      </c>
      <c r="B73" s="105" t="s">
        <v>384</v>
      </c>
      <c r="C73" s="76">
        <v>1988</v>
      </c>
      <c r="D73" s="76">
        <v>76</v>
      </c>
      <c r="E73" s="56" t="s">
        <v>337</v>
      </c>
      <c r="F73" s="76">
        <v>16</v>
      </c>
      <c r="G73" s="76">
        <v>40</v>
      </c>
      <c r="H73" s="77">
        <f t="shared" si="2"/>
        <v>640</v>
      </c>
      <c r="I73" s="76">
        <v>18</v>
      </c>
      <c r="J73" s="76" t="s">
        <v>648</v>
      </c>
    </row>
    <row r="74" spans="1:10" s="132" customFormat="1" ht="51">
      <c r="A74" s="102">
        <v>60</v>
      </c>
      <c r="B74" s="108" t="s">
        <v>386</v>
      </c>
      <c r="C74" s="109">
        <v>1981</v>
      </c>
      <c r="D74" s="109">
        <v>101</v>
      </c>
      <c r="E74" s="58" t="s">
        <v>337</v>
      </c>
      <c r="F74" s="77">
        <v>16</v>
      </c>
      <c r="G74" s="77">
        <v>40</v>
      </c>
      <c r="H74" s="77">
        <f t="shared" si="2"/>
        <v>640</v>
      </c>
      <c r="I74" s="76">
        <v>18</v>
      </c>
      <c r="J74" s="102" t="s">
        <v>648</v>
      </c>
    </row>
    <row r="75" spans="1:10" s="132" customFormat="1" ht="51">
      <c r="A75" s="102">
        <v>61</v>
      </c>
      <c r="B75" s="112" t="s">
        <v>390</v>
      </c>
      <c r="C75" s="113">
        <v>1996</v>
      </c>
      <c r="D75" s="113">
        <v>78</v>
      </c>
      <c r="E75" s="55" t="s">
        <v>337</v>
      </c>
      <c r="F75" s="77">
        <v>16</v>
      </c>
      <c r="G75" s="77">
        <v>40</v>
      </c>
      <c r="H75" s="77">
        <f t="shared" si="2"/>
        <v>640</v>
      </c>
      <c r="I75" s="76">
        <v>18</v>
      </c>
      <c r="J75" s="102" t="s">
        <v>648</v>
      </c>
    </row>
    <row r="76" spans="1:10" s="132" customFormat="1" ht="51">
      <c r="A76" s="102">
        <v>62</v>
      </c>
      <c r="B76" s="110" t="s">
        <v>122</v>
      </c>
      <c r="C76" s="111">
        <v>1997</v>
      </c>
      <c r="D76" s="105">
        <v>69</v>
      </c>
      <c r="E76" s="60" t="s">
        <v>337</v>
      </c>
      <c r="F76" s="76">
        <v>16</v>
      </c>
      <c r="G76" s="76">
        <v>40</v>
      </c>
      <c r="H76" s="77">
        <f t="shared" si="2"/>
        <v>640</v>
      </c>
      <c r="I76" s="76">
        <v>18</v>
      </c>
      <c r="J76" s="76" t="s">
        <v>648</v>
      </c>
    </row>
    <row r="77" spans="1:10" s="132" customFormat="1" ht="51">
      <c r="A77" s="102">
        <v>63</v>
      </c>
      <c r="B77" s="103" t="s">
        <v>358</v>
      </c>
      <c r="C77" s="102">
        <v>1982</v>
      </c>
      <c r="D77" s="102">
        <v>100</v>
      </c>
      <c r="E77" s="55" t="s">
        <v>337</v>
      </c>
      <c r="F77" s="77">
        <v>16</v>
      </c>
      <c r="G77" s="77">
        <v>35</v>
      </c>
      <c r="H77" s="77">
        <f t="shared" si="2"/>
        <v>560</v>
      </c>
      <c r="I77" s="102">
        <v>19</v>
      </c>
      <c r="J77" s="102" t="s">
        <v>648</v>
      </c>
    </row>
    <row r="78" spans="1:10" s="132" customFormat="1" ht="51">
      <c r="A78" s="102">
        <v>64</v>
      </c>
      <c r="B78" s="103" t="s">
        <v>348</v>
      </c>
      <c r="C78" s="102">
        <v>1998</v>
      </c>
      <c r="D78" s="102">
        <v>60</v>
      </c>
      <c r="E78" s="55" t="s">
        <v>337</v>
      </c>
      <c r="F78" s="77">
        <v>16</v>
      </c>
      <c r="G78" s="77">
        <v>30</v>
      </c>
      <c r="H78" s="77">
        <f t="shared" si="2"/>
        <v>480</v>
      </c>
      <c r="I78" s="102">
        <v>20</v>
      </c>
      <c r="J78" s="102" t="s">
        <v>648</v>
      </c>
    </row>
    <row r="79" spans="1:10" s="132" customFormat="1" ht="51">
      <c r="A79" s="102">
        <v>65</v>
      </c>
      <c r="B79" s="112" t="s">
        <v>375</v>
      </c>
      <c r="C79" s="113">
        <v>1994</v>
      </c>
      <c r="D79" s="113">
        <v>70</v>
      </c>
      <c r="E79" s="55" t="s">
        <v>337</v>
      </c>
      <c r="F79" s="77">
        <v>16</v>
      </c>
      <c r="G79" s="77">
        <v>30</v>
      </c>
      <c r="H79" s="77">
        <f t="shared" si="2"/>
        <v>480</v>
      </c>
      <c r="I79" s="76">
        <v>20</v>
      </c>
      <c r="J79" s="102" t="s">
        <v>648</v>
      </c>
    </row>
    <row r="80" spans="1:10" s="132" customFormat="1" ht="51">
      <c r="A80" s="102">
        <v>66</v>
      </c>
      <c r="B80" s="110" t="s">
        <v>378</v>
      </c>
      <c r="C80" s="111">
        <v>1984</v>
      </c>
      <c r="D80" s="105">
        <v>85</v>
      </c>
      <c r="E80" s="60" t="s">
        <v>337</v>
      </c>
      <c r="F80" s="76">
        <v>16</v>
      </c>
      <c r="G80" s="76">
        <v>30</v>
      </c>
      <c r="H80" s="77">
        <f t="shared" si="2"/>
        <v>480</v>
      </c>
      <c r="I80" s="76">
        <v>20</v>
      </c>
      <c r="J80" s="76" t="s">
        <v>648</v>
      </c>
    </row>
    <row r="81" spans="1:10" s="132" customFormat="1" ht="51">
      <c r="A81" s="102">
        <v>67</v>
      </c>
      <c r="B81" s="110" t="s">
        <v>379</v>
      </c>
      <c r="C81" s="111">
        <v>1997</v>
      </c>
      <c r="D81" s="111">
        <v>68</v>
      </c>
      <c r="E81" s="60" t="s">
        <v>337</v>
      </c>
      <c r="F81" s="81">
        <v>16</v>
      </c>
      <c r="G81" s="76">
        <v>30</v>
      </c>
      <c r="H81" s="77">
        <f t="shared" si="2"/>
        <v>480</v>
      </c>
      <c r="I81" s="76">
        <v>20</v>
      </c>
      <c r="J81" s="76" t="s">
        <v>648</v>
      </c>
    </row>
    <row r="82" spans="1:10" s="132" customFormat="1" ht="51">
      <c r="A82" s="102">
        <v>68</v>
      </c>
      <c r="B82" s="112" t="s">
        <v>380</v>
      </c>
      <c r="C82" s="113">
        <v>1980</v>
      </c>
      <c r="D82" s="113">
        <v>92</v>
      </c>
      <c r="E82" s="55" t="s">
        <v>337</v>
      </c>
      <c r="F82" s="77">
        <v>16</v>
      </c>
      <c r="G82" s="77">
        <v>30</v>
      </c>
      <c r="H82" s="77">
        <f t="shared" si="2"/>
        <v>480</v>
      </c>
      <c r="I82" s="76">
        <v>20</v>
      </c>
      <c r="J82" s="102" t="s">
        <v>648</v>
      </c>
    </row>
    <row r="83" spans="1:10" s="132" customFormat="1" ht="51">
      <c r="A83" s="102">
        <v>69</v>
      </c>
      <c r="B83" s="110" t="s">
        <v>383</v>
      </c>
      <c r="C83" s="111">
        <v>1981</v>
      </c>
      <c r="D83" s="105">
        <v>97</v>
      </c>
      <c r="E83" s="61" t="s">
        <v>337</v>
      </c>
      <c r="F83" s="118">
        <v>16</v>
      </c>
      <c r="G83" s="76">
        <v>30</v>
      </c>
      <c r="H83" s="77">
        <f t="shared" si="2"/>
        <v>480</v>
      </c>
      <c r="I83" s="76">
        <v>20</v>
      </c>
      <c r="J83" s="76" t="s">
        <v>648</v>
      </c>
    </row>
    <row r="84" spans="1:10" s="132" customFormat="1" ht="51">
      <c r="A84" s="102">
        <v>70</v>
      </c>
      <c r="B84" s="110" t="s">
        <v>392</v>
      </c>
      <c r="C84" s="111">
        <v>1997</v>
      </c>
      <c r="D84" s="111">
        <v>56</v>
      </c>
      <c r="E84" s="56" t="s">
        <v>337</v>
      </c>
      <c r="F84" s="76">
        <v>16</v>
      </c>
      <c r="G84" s="76">
        <v>30</v>
      </c>
      <c r="H84" s="77">
        <f t="shared" si="2"/>
        <v>480</v>
      </c>
      <c r="I84" s="76">
        <v>20</v>
      </c>
      <c r="J84" s="76" t="s">
        <v>648</v>
      </c>
    </row>
    <row r="85" spans="1:10" s="132" customFormat="1" ht="51">
      <c r="A85" s="102">
        <v>71</v>
      </c>
      <c r="B85" s="112" t="s">
        <v>393</v>
      </c>
      <c r="C85" s="113">
        <v>1995</v>
      </c>
      <c r="D85" s="113">
        <v>73</v>
      </c>
      <c r="E85" s="55" t="s">
        <v>337</v>
      </c>
      <c r="F85" s="77">
        <v>16</v>
      </c>
      <c r="G85" s="77">
        <v>30</v>
      </c>
      <c r="H85" s="77">
        <f t="shared" si="2"/>
        <v>480</v>
      </c>
      <c r="I85" s="76">
        <v>20</v>
      </c>
      <c r="J85" s="102" t="s">
        <v>648</v>
      </c>
    </row>
    <row r="86" spans="1:10" s="132" customFormat="1" ht="51">
      <c r="A86" s="102">
        <v>72</v>
      </c>
      <c r="B86" s="114" t="s">
        <v>377</v>
      </c>
      <c r="C86" s="102">
        <v>1997</v>
      </c>
      <c r="D86" s="102">
        <v>60</v>
      </c>
      <c r="E86" s="55" t="s">
        <v>337</v>
      </c>
      <c r="F86" s="77">
        <v>16</v>
      </c>
      <c r="G86" s="77">
        <v>1</v>
      </c>
      <c r="H86" s="77">
        <f t="shared" si="2"/>
        <v>16</v>
      </c>
      <c r="I86" s="76">
        <v>21</v>
      </c>
      <c r="J86" s="102" t="s">
        <v>648</v>
      </c>
    </row>
    <row r="87" spans="1:10" s="79" customFormat="1" ht="14.25">
      <c r="A87" s="102"/>
      <c r="B87" s="112"/>
      <c r="C87" s="113"/>
      <c r="D87" s="113"/>
      <c r="E87" s="145" t="s">
        <v>666</v>
      </c>
      <c r="F87" s="77"/>
      <c r="G87" s="77"/>
      <c r="H87" s="77"/>
      <c r="I87" s="76"/>
      <c r="J87" s="102"/>
    </row>
    <row r="88" spans="1:10" s="79" customFormat="1" ht="12.75">
      <c r="A88" s="102">
        <v>73</v>
      </c>
      <c r="B88" s="110" t="s">
        <v>203</v>
      </c>
      <c r="C88" s="111">
        <v>1989</v>
      </c>
      <c r="D88" s="111">
        <v>89</v>
      </c>
      <c r="E88" s="56" t="s">
        <v>201</v>
      </c>
      <c r="F88" s="76">
        <v>16</v>
      </c>
      <c r="G88" s="76">
        <v>351</v>
      </c>
      <c r="H88" s="77">
        <f aca="true" t="shared" si="3" ref="H88:H97">PRODUCT(F88,G88)</f>
        <v>5616</v>
      </c>
      <c r="I88" s="76">
        <v>1</v>
      </c>
      <c r="J88" s="76" t="s">
        <v>641</v>
      </c>
    </row>
    <row r="89" spans="1:10" s="79" customFormat="1" ht="12.75">
      <c r="A89" s="102">
        <v>74</v>
      </c>
      <c r="B89" s="112" t="s">
        <v>204</v>
      </c>
      <c r="C89" s="113">
        <v>1991</v>
      </c>
      <c r="D89" s="113">
        <v>89</v>
      </c>
      <c r="E89" s="55" t="s">
        <v>201</v>
      </c>
      <c r="F89" s="77">
        <v>16</v>
      </c>
      <c r="G89" s="77">
        <v>305</v>
      </c>
      <c r="H89" s="77">
        <f t="shared" si="3"/>
        <v>4880</v>
      </c>
      <c r="I89" s="76">
        <v>2</v>
      </c>
      <c r="J89" s="102" t="s">
        <v>641</v>
      </c>
    </row>
    <row r="90" spans="1:10" s="79" customFormat="1" ht="12.75">
      <c r="A90" s="102">
        <v>75</v>
      </c>
      <c r="B90" s="110" t="s">
        <v>205</v>
      </c>
      <c r="C90" s="111">
        <v>1994</v>
      </c>
      <c r="D90" s="76">
        <v>87</v>
      </c>
      <c r="E90" s="56" t="s">
        <v>201</v>
      </c>
      <c r="F90" s="81">
        <v>22</v>
      </c>
      <c r="G90" s="76">
        <v>221</v>
      </c>
      <c r="H90" s="77">
        <f t="shared" si="3"/>
        <v>4862</v>
      </c>
      <c r="I90" s="76">
        <v>3</v>
      </c>
      <c r="J90" s="76" t="s">
        <v>641</v>
      </c>
    </row>
    <row r="91" spans="1:10" s="79" customFormat="1" ht="12.75">
      <c r="A91" s="102">
        <v>76</v>
      </c>
      <c r="B91" s="105" t="s">
        <v>206</v>
      </c>
      <c r="C91" s="76">
        <v>1982</v>
      </c>
      <c r="D91" s="76">
        <v>76</v>
      </c>
      <c r="E91" s="56" t="s">
        <v>201</v>
      </c>
      <c r="F91" s="76">
        <v>16</v>
      </c>
      <c r="G91" s="76">
        <v>300</v>
      </c>
      <c r="H91" s="77">
        <f t="shared" si="3"/>
        <v>4800</v>
      </c>
      <c r="I91" s="76">
        <v>4</v>
      </c>
      <c r="J91" s="76" t="s">
        <v>641</v>
      </c>
    </row>
    <row r="92" spans="1:10" s="79" customFormat="1" ht="12.75">
      <c r="A92" s="102">
        <v>77</v>
      </c>
      <c r="B92" s="112" t="s">
        <v>212</v>
      </c>
      <c r="C92" s="113">
        <v>1991</v>
      </c>
      <c r="D92" s="113">
        <v>91</v>
      </c>
      <c r="E92" s="55" t="s">
        <v>201</v>
      </c>
      <c r="F92" s="77">
        <v>16</v>
      </c>
      <c r="G92" s="77">
        <v>300</v>
      </c>
      <c r="H92" s="77">
        <f t="shared" si="3"/>
        <v>4800</v>
      </c>
      <c r="I92" s="76">
        <v>5</v>
      </c>
      <c r="J92" s="102" t="s">
        <v>641</v>
      </c>
    </row>
    <row r="93" spans="1:10" s="79" customFormat="1" ht="12.75">
      <c r="A93" s="102">
        <v>78</v>
      </c>
      <c r="B93" s="106" t="s">
        <v>207</v>
      </c>
      <c r="C93" s="107">
        <v>1992</v>
      </c>
      <c r="D93" s="107">
        <v>93</v>
      </c>
      <c r="E93" s="57" t="s">
        <v>201</v>
      </c>
      <c r="F93" s="77">
        <v>16</v>
      </c>
      <c r="G93" s="77">
        <v>295</v>
      </c>
      <c r="H93" s="77">
        <f t="shared" si="3"/>
        <v>4720</v>
      </c>
      <c r="I93" s="76">
        <v>6</v>
      </c>
      <c r="J93" s="102" t="s">
        <v>641</v>
      </c>
    </row>
    <row r="94" spans="1:10" s="79" customFormat="1" ht="12.75">
      <c r="A94" s="102">
        <v>79</v>
      </c>
      <c r="B94" s="108" t="s">
        <v>208</v>
      </c>
      <c r="C94" s="109">
        <v>1990</v>
      </c>
      <c r="D94" s="109">
        <v>113</v>
      </c>
      <c r="E94" s="58" t="s">
        <v>201</v>
      </c>
      <c r="F94" s="77">
        <v>16</v>
      </c>
      <c r="G94" s="77">
        <v>271</v>
      </c>
      <c r="H94" s="77">
        <f t="shared" si="3"/>
        <v>4336</v>
      </c>
      <c r="I94" s="76">
        <v>7</v>
      </c>
      <c r="J94" s="102" t="s">
        <v>641</v>
      </c>
    </row>
    <row r="95" spans="1:10" s="79" customFormat="1" ht="12.75">
      <c r="A95" s="102">
        <v>80</v>
      </c>
      <c r="B95" s="110" t="s">
        <v>211</v>
      </c>
      <c r="C95" s="111">
        <v>1994</v>
      </c>
      <c r="D95" s="111">
        <v>88</v>
      </c>
      <c r="E95" s="56" t="s">
        <v>201</v>
      </c>
      <c r="F95" s="81">
        <v>16</v>
      </c>
      <c r="G95" s="76">
        <v>250</v>
      </c>
      <c r="H95" s="77">
        <f t="shared" si="3"/>
        <v>4000</v>
      </c>
      <c r="I95" s="76">
        <v>8</v>
      </c>
      <c r="J95" s="76" t="s">
        <v>641</v>
      </c>
    </row>
    <row r="96" spans="1:10" s="79" customFormat="1" ht="12.75">
      <c r="A96" s="102">
        <v>81</v>
      </c>
      <c r="B96" s="110" t="s">
        <v>209</v>
      </c>
      <c r="C96" s="111">
        <v>1991</v>
      </c>
      <c r="D96" s="111">
        <v>69</v>
      </c>
      <c r="E96" s="59" t="s">
        <v>201</v>
      </c>
      <c r="F96" s="81">
        <v>16</v>
      </c>
      <c r="G96" s="81">
        <v>244</v>
      </c>
      <c r="H96" s="82">
        <f t="shared" si="3"/>
        <v>3904</v>
      </c>
      <c r="I96" s="76">
        <v>9</v>
      </c>
      <c r="J96" s="76" t="s">
        <v>641</v>
      </c>
    </row>
    <row r="97" spans="1:10" s="79" customFormat="1" ht="12.75">
      <c r="A97" s="102">
        <v>82</v>
      </c>
      <c r="B97" s="112" t="s">
        <v>210</v>
      </c>
      <c r="C97" s="113">
        <v>1988</v>
      </c>
      <c r="D97" s="113">
        <v>70</v>
      </c>
      <c r="E97" s="55" t="s">
        <v>201</v>
      </c>
      <c r="F97" s="77">
        <v>16</v>
      </c>
      <c r="G97" s="77">
        <v>120</v>
      </c>
      <c r="H97" s="77">
        <f t="shared" si="3"/>
        <v>1920</v>
      </c>
      <c r="I97" s="76">
        <v>10</v>
      </c>
      <c r="J97" s="102" t="s">
        <v>641</v>
      </c>
    </row>
    <row r="98" spans="1:10" s="79" customFormat="1" ht="12.75">
      <c r="A98" s="102"/>
      <c r="B98" s="108"/>
      <c r="C98" s="109"/>
      <c r="D98" s="109"/>
      <c r="E98" s="153" t="s">
        <v>667</v>
      </c>
      <c r="F98" s="77"/>
      <c r="G98" s="77"/>
      <c r="H98" s="77"/>
      <c r="I98" s="76"/>
      <c r="J98" s="102"/>
    </row>
    <row r="99" spans="1:10" s="79" customFormat="1" ht="25.5">
      <c r="A99" s="102">
        <v>83</v>
      </c>
      <c r="B99" s="103" t="s">
        <v>577</v>
      </c>
      <c r="C99" s="102">
        <v>1987</v>
      </c>
      <c r="D99" s="102">
        <v>82</v>
      </c>
      <c r="E99" s="55" t="s">
        <v>563</v>
      </c>
      <c r="F99" s="77">
        <v>16</v>
      </c>
      <c r="G99" s="77">
        <v>256</v>
      </c>
      <c r="H99" s="77">
        <v>4096</v>
      </c>
      <c r="I99" s="102">
        <v>1</v>
      </c>
      <c r="J99" s="113" t="s">
        <v>654</v>
      </c>
    </row>
    <row r="100" spans="1:10" s="79" customFormat="1" ht="12.75">
      <c r="A100" s="102">
        <v>84</v>
      </c>
      <c r="B100" s="103" t="s">
        <v>579</v>
      </c>
      <c r="C100" s="102">
        <v>1986</v>
      </c>
      <c r="D100" s="102">
        <v>74</v>
      </c>
      <c r="E100" s="55" t="s">
        <v>563</v>
      </c>
      <c r="F100" s="77">
        <v>16</v>
      </c>
      <c r="G100" s="77">
        <v>252</v>
      </c>
      <c r="H100" s="77">
        <v>4032</v>
      </c>
      <c r="I100" s="102">
        <v>2</v>
      </c>
      <c r="J100" s="102" t="s">
        <v>655</v>
      </c>
    </row>
    <row r="101" spans="1:10" s="79" customFormat="1" ht="12.75">
      <c r="A101" s="102">
        <v>85</v>
      </c>
      <c r="B101" s="103" t="s">
        <v>580</v>
      </c>
      <c r="C101" s="102">
        <v>1985</v>
      </c>
      <c r="D101" s="102">
        <v>80</v>
      </c>
      <c r="E101" s="55" t="s">
        <v>563</v>
      </c>
      <c r="F101" s="77">
        <v>16</v>
      </c>
      <c r="G101" s="77">
        <v>232</v>
      </c>
      <c r="H101" s="77">
        <v>3712</v>
      </c>
      <c r="I101" s="102">
        <v>3</v>
      </c>
      <c r="J101" s="102" t="s">
        <v>655</v>
      </c>
    </row>
    <row r="102" spans="1:10" s="79" customFormat="1" ht="12.75">
      <c r="A102" s="102">
        <v>86</v>
      </c>
      <c r="B102" s="103" t="s">
        <v>568</v>
      </c>
      <c r="C102" s="102">
        <v>1983</v>
      </c>
      <c r="D102" s="102">
        <v>85</v>
      </c>
      <c r="E102" s="55" t="s">
        <v>563</v>
      </c>
      <c r="F102" s="77">
        <v>16</v>
      </c>
      <c r="G102" s="77">
        <v>216</v>
      </c>
      <c r="H102" s="77">
        <v>3456</v>
      </c>
      <c r="I102" s="102">
        <v>4</v>
      </c>
      <c r="J102" s="102" t="s">
        <v>646</v>
      </c>
    </row>
    <row r="103" spans="1:10" s="79" customFormat="1" ht="12.75">
      <c r="A103" s="102">
        <v>87</v>
      </c>
      <c r="B103" s="103" t="s">
        <v>581</v>
      </c>
      <c r="C103" s="102">
        <v>1985</v>
      </c>
      <c r="D103" s="102">
        <v>80</v>
      </c>
      <c r="E103" s="55" t="s">
        <v>563</v>
      </c>
      <c r="F103" s="77">
        <v>16</v>
      </c>
      <c r="G103" s="77">
        <v>200</v>
      </c>
      <c r="H103" s="77">
        <v>3200</v>
      </c>
      <c r="I103" s="102">
        <v>5</v>
      </c>
      <c r="J103" s="102" t="s">
        <v>655</v>
      </c>
    </row>
    <row r="104" spans="1:10" s="79" customFormat="1" ht="12.75">
      <c r="A104" s="102">
        <v>88</v>
      </c>
      <c r="B104" s="103" t="s">
        <v>564</v>
      </c>
      <c r="C104" s="102">
        <v>1987</v>
      </c>
      <c r="D104" s="102">
        <v>72</v>
      </c>
      <c r="E104" s="55" t="s">
        <v>563</v>
      </c>
      <c r="F104" s="77">
        <v>16</v>
      </c>
      <c r="G104" s="77">
        <v>150</v>
      </c>
      <c r="H104" s="77">
        <v>2400</v>
      </c>
      <c r="I104" s="102">
        <v>6</v>
      </c>
      <c r="J104" s="102" t="s">
        <v>646</v>
      </c>
    </row>
    <row r="105" spans="1:10" s="79" customFormat="1" ht="12.75">
      <c r="A105" s="102">
        <v>89</v>
      </c>
      <c r="B105" s="103" t="s">
        <v>572</v>
      </c>
      <c r="C105" s="102">
        <v>1986</v>
      </c>
      <c r="D105" s="102">
        <v>83</v>
      </c>
      <c r="E105" s="55" t="s">
        <v>563</v>
      </c>
      <c r="F105" s="77">
        <v>16</v>
      </c>
      <c r="G105" s="77">
        <v>140</v>
      </c>
      <c r="H105" s="77">
        <v>2240</v>
      </c>
      <c r="I105" s="102">
        <v>7</v>
      </c>
      <c r="J105" s="102" t="s">
        <v>646</v>
      </c>
    </row>
    <row r="106" spans="1:10" s="79" customFormat="1" ht="12.75">
      <c r="A106" s="102">
        <v>90</v>
      </c>
      <c r="B106" s="103" t="s">
        <v>576</v>
      </c>
      <c r="C106" s="102">
        <v>1983</v>
      </c>
      <c r="D106" s="102">
        <v>100</v>
      </c>
      <c r="E106" s="55" t="s">
        <v>563</v>
      </c>
      <c r="F106" s="77">
        <v>16</v>
      </c>
      <c r="G106" s="77">
        <v>133</v>
      </c>
      <c r="H106" s="77">
        <v>2128</v>
      </c>
      <c r="I106" s="102">
        <v>8</v>
      </c>
      <c r="J106" s="102" t="s">
        <v>655</v>
      </c>
    </row>
    <row r="107" spans="1:10" s="79" customFormat="1" ht="25.5">
      <c r="A107" s="102">
        <v>91</v>
      </c>
      <c r="B107" s="103" t="s">
        <v>575</v>
      </c>
      <c r="C107" s="102">
        <v>1983</v>
      </c>
      <c r="D107" s="102">
        <v>90</v>
      </c>
      <c r="E107" s="55" t="s">
        <v>563</v>
      </c>
      <c r="F107" s="77">
        <v>16</v>
      </c>
      <c r="G107" s="77">
        <v>132</v>
      </c>
      <c r="H107" s="77">
        <v>2112</v>
      </c>
      <c r="I107" s="102">
        <v>9</v>
      </c>
      <c r="J107" s="113" t="s">
        <v>654</v>
      </c>
    </row>
    <row r="108" spans="1:10" s="79" customFormat="1" ht="12.75">
      <c r="A108" s="102">
        <v>92</v>
      </c>
      <c r="B108" s="103" t="s">
        <v>565</v>
      </c>
      <c r="C108" s="102">
        <v>1987</v>
      </c>
      <c r="D108" s="102">
        <v>77</v>
      </c>
      <c r="E108" s="55" t="s">
        <v>563</v>
      </c>
      <c r="F108" s="77">
        <v>16</v>
      </c>
      <c r="G108" s="77">
        <v>126</v>
      </c>
      <c r="H108" s="77">
        <v>2016</v>
      </c>
      <c r="I108" s="102">
        <v>10</v>
      </c>
      <c r="J108" s="102" t="s">
        <v>646</v>
      </c>
    </row>
    <row r="109" spans="1:10" s="79" customFormat="1" ht="12.75">
      <c r="A109" s="102">
        <v>93</v>
      </c>
      <c r="B109" s="103" t="s">
        <v>574</v>
      </c>
      <c r="C109" s="102">
        <v>1985</v>
      </c>
      <c r="D109" s="102">
        <v>70</v>
      </c>
      <c r="E109" s="55" t="s">
        <v>563</v>
      </c>
      <c r="F109" s="77">
        <v>16</v>
      </c>
      <c r="G109" s="77">
        <v>102</v>
      </c>
      <c r="H109" s="77">
        <v>1632</v>
      </c>
      <c r="I109" s="102">
        <v>11</v>
      </c>
      <c r="J109" s="102" t="s">
        <v>646</v>
      </c>
    </row>
    <row r="110" spans="1:10" s="79" customFormat="1" ht="12.75">
      <c r="A110" s="102">
        <v>94</v>
      </c>
      <c r="B110" s="103" t="s">
        <v>567</v>
      </c>
      <c r="C110" s="102">
        <v>1986</v>
      </c>
      <c r="D110" s="102">
        <v>80</v>
      </c>
      <c r="E110" s="55" t="s">
        <v>563</v>
      </c>
      <c r="F110" s="77">
        <v>16</v>
      </c>
      <c r="G110" s="77">
        <v>100</v>
      </c>
      <c r="H110" s="77">
        <v>1600</v>
      </c>
      <c r="I110" s="102">
        <v>12</v>
      </c>
      <c r="J110" s="102" t="s">
        <v>646</v>
      </c>
    </row>
    <row r="111" spans="1:10" s="79" customFormat="1" ht="12.75">
      <c r="A111" s="102">
        <v>95</v>
      </c>
      <c r="B111" s="103" t="s">
        <v>569</v>
      </c>
      <c r="C111" s="102">
        <v>1989</v>
      </c>
      <c r="D111" s="102">
        <v>92</v>
      </c>
      <c r="E111" s="55" t="s">
        <v>563</v>
      </c>
      <c r="F111" s="77">
        <v>16</v>
      </c>
      <c r="G111" s="77">
        <v>90</v>
      </c>
      <c r="H111" s="77">
        <v>1440</v>
      </c>
      <c r="I111" s="102">
        <v>13</v>
      </c>
      <c r="J111" s="102" t="s">
        <v>646</v>
      </c>
    </row>
    <row r="112" spans="1:10" s="79" customFormat="1" ht="12.75">
      <c r="A112" s="102">
        <v>96</v>
      </c>
      <c r="B112" s="103" t="s">
        <v>578</v>
      </c>
      <c r="C112" s="102">
        <v>1989</v>
      </c>
      <c r="D112" s="102">
        <v>80</v>
      </c>
      <c r="E112" s="55" t="s">
        <v>563</v>
      </c>
      <c r="F112" s="77">
        <v>16</v>
      </c>
      <c r="G112" s="77">
        <v>74</v>
      </c>
      <c r="H112" s="77">
        <v>1184</v>
      </c>
      <c r="I112" s="102">
        <v>14</v>
      </c>
      <c r="J112" s="102" t="s">
        <v>655</v>
      </c>
    </row>
    <row r="113" spans="1:10" s="79" customFormat="1" ht="25.5">
      <c r="A113" s="102">
        <v>97</v>
      </c>
      <c r="B113" s="103" t="s">
        <v>573</v>
      </c>
      <c r="C113" s="102">
        <v>1986</v>
      </c>
      <c r="D113" s="102">
        <v>70</v>
      </c>
      <c r="E113" s="55" t="s">
        <v>563</v>
      </c>
      <c r="F113" s="77">
        <v>16</v>
      </c>
      <c r="G113" s="77">
        <v>66</v>
      </c>
      <c r="H113" s="77">
        <v>1056</v>
      </c>
      <c r="I113" s="102">
        <v>15</v>
      </c>
      <c r="J113" s="113" t="s">
        <v>654</v>
      </c>
    </row>
    <row r="114" spans="1:10" s="79" customFormat="1" ht="12.75">
      <c r="A114" s="102">
        <v>98</v>
      </c>
      <c r="B114" s="103" t="s">
        <v>562</v>
      </c>
      <c r="C114" s="102">
        <v>1989</v>
      </c>
      <c r="D114" s="102">
        <v>65</v>
      </c>
      <c r="E114" s="55" t="s">
        <v>563</v>
      </c>
      <c r="F114" s="77">
        <v>16</v>
      </c>
      <c r="G114" s="77">
        <v>60</v>
      </c>
      <c r="H114" s="77">
        <v>960</v>
      </c>
      <c r="I114" s="102">
        <v>16</v>
      </c>
      <c r="J114" s="102" t="s">
        <v>646</v>
      </c>
    </row>
    <row r="115" spans="1:10" s="79" customFormat="1" ht="12.75">
      <c r="A115" s="102">
        <v>99</v>
      </c>
      <c r="B115" s="103" t="s">
        <v>566</v>
      </c>
      <c r="C115" s="102">
        <v>1983</v>
      </c>
      <c r="D115" s="102">
        <v>75</v>
      </c>
      <c r="E115" s="55" t="s">
        <v>563</v>
      </c>
      <c r="F115" s="77">
        <v>16</v>
      </c>
      <c r="G115" s="77">
        <v>60</v>
      </c>
      <c r="H115" s="77">
        <v>960</v>
      </c>
      <c r="I115" s="102">
        <v>16</v>
      </c>
      <c r="J115" s="102" t="s">
        <v>646</v>
      </c>
    </row>
    <row r="116" spans="1:10" s="79" customFormat="1" ht="12.75">
      <c r="A116" s="102">
        <v>100</v>
      </c>
      <c r="B116" s="103" t="s">
        <v>570</v>
      </c>
      <c r="C116" s="102">
        <v>1991</v>
      </c>
      <c r="D116" s="102">
        <v>70</v>
      </c>
      <c r="E116" s="55" t="s">
        <v>563</v>
      </c>
      <c r="F116" s="77">
        <v>16</v>
      </c>
      <c r="G116" s="77">
        <v>57</v>
      </c>
      <c r="H116" s="77">
        <v>912</v>
      </c>
      <c r="I116" s="102">
        <v>17</v>
      </c>
      <c r="J116" s="102" t="s">
        <v>646</v>
      </c>
    </row>
    <row r="117" spans="1:10" s="79" customFormat="1" ht="12.75">
      <c r="A117" s="102">
        <v>101</v>
      </c>
      <c r="B117" s="103" t="s">
        <v>571</v>
      </c>
      <c r="C117" s="102">
        <v>1989</v>
      </c>
      <c r="D117" s="102">
        <v>76</v>
      </c>
      <c r="E117" s="55" t="s">
        <v>563</v>
      </c>
      <c r="F117" s="77">
        <v>16</v>
      </c>
      <c r="G117" s="77">
        <v>56</v>
      </c>
      <c r="H117" s="77">
        <v>896</v>
      </c>
      <c r="I117" s="102">
        <v>18</v>
      </c>
      <c r="J117" s="102" t="s">
        <v>646</v>
      </c>
    </row>
    <row r="118" spans="1:10" s="79" customFormat="1" ht="14.25">
      <c r="A118" s="102"/>
      <c r="B118" s="108"/>
      <c r="C118" s="109"/>
      <c r="D118" s="109"/>
      <c r="E118" s="143" t="s">
        <v>668</v>
      </c>
      <c r="F118" s="77"/>
      <c r="G118" s="77"/>
      <c r="H118" s="77"/>
      <c r="I118" s="76"/>
      <c r="J118" s="102"/>
    </row>
    <row r="119" spans="1:10" s="79" customFormat="1" ht="12.75">
      <c r="A119" s="102">
        <v>102</v>
      </c>
      <c r="B119" s="110" t="s">
        <v>423</v>
      </c>
      <c r="C119" s="111">
        <v>1988</v>
      </c>
      <c r="D119" s="111">
        <v>65</v>
      </c>
      <c r="E119" s="56" t="s">
        <v>415</v>
      </c>
      <c r="F119" s="81">
        <v>16</v>
      </c>
      <c r="G119" s="76">
        <v>215</v>
      </c>
      <c r="H119" s="77">
        <f aca="true" t="shared" si="4" ref="H119:H134">PRODUCT(F119,G119)</f>
        <v>3440</v>
      </c>
      <c r="I119" s="76">
        <v>1</v>
      </c>
      <c r="J119" s="76" t="s">
        <v>661</v>
      </c>
    </row>
    <row r="120" spans="1:10" s="79" customFormat="1" ht="12.75">
      <c r="A120" s="102">
        <v>103</v>
      </c>
      <c r="B120" s="110" t="s">
        <v>423</v>
      </c>
      <c r="C120" s="111">
        <v>1988</v>
      </c>
      <c r="D120" s="111">
        <v>65</v>
      </c>
      <c r="E120" s="56" t="s">
        <v>415</v>
      </c>
      <c r="F120" s="81">
        <v>16</v>
      </c>
      <c r="G120" s="76">
        <v>215</v>
      </c>
      <c r="H120" s="77">
        <f t="shared" si="4"/>
        <v>3440</v>
      </c>
      <c r="I120" s="76">
        <v>2</v>
      </c>
      <c r="J120" s="76" t="s">
        <v>661</v>
      </c>
    </row>
    <row r="121" spans="1:10" s="79" customFormat="1" ht="12.75">
      <c r="A121" s="102">
        <v>104</v>
      </c>
      <c r="B121" s="112" t="s">
        <v>424</v>
      </c>
      <c r="C121" s="113">
        <v>1982</v>
      </c>
      <c r="D121" s="113">
        <v>74</v>
      </c>
      <c r="E121" s="55" t="s">
        <v>415</v>
      </c>
      <c r="F121" s="77">
        <v>16</v>
      </c>
      <c r="G121" s="77">
        <v>210</v>
      </c>
      <c r="H121" s="77">
        <f t="shared" si="4"/>
        <v>3360</v>
      </c>
      <c r="I121" s="76">
        <v>3</v>
      </c>
      <c r="J121" s="102" t="s">
        <v>661</v>
      </c>
    </row>
    <row r="122" spans="1:10" s="79" customFormat="1" ht="12.75">
      <c r="A122" s="102">
        <v>105</v>
      </c>
      <c r="B122" s="112" t="s">
        <v>424</v>
      </c>
      <c r="C122" s="113">
        <v>1982</v>
      </c>
      <c r="D122" s="113">
        <v>74</v>
      </c>
      <c r="E122" s="55" t="s">
        <v>415</v>
      </c>
      <c r="F122" s="77">
        <v>16</v>
      </c>
      <c r="G122" s="77">
        <v>210</v>
      </c>
      <c r="H122" s="77">
        <f t="shared" si="4"/>
        <v>3360</v>
      </c>
      <c r="I122" s="76">
        <v>4</v>
      </c>
      <c r="J122" s="102" t="s">
        <v>661</v>
      </c>
    </row>
    <row r="123" spans="1:10" s="79" customFormat="1" ht="12.75">
      <c r="A123" s="102">
        <v>106</v>
      </c>
      <c r="B123" s="110" t="s">
        <v>414</v>
      </c>
      <c r="C123" s="111">
        <v>1988</v>
      </c>
      <c r="D123" s="111">
        <v>70</v>
      </c>
      <c r="E123" s="56" t="s">
        <v>415</v>
      </c>
      <c r="F123" s="76">
        <v>16</v>
      </c>
      <c r="G123" s="76">
        <v>202</v>
      </c>
      <c r="H123" s="77">
        <f t="shared" si="4"/>
        <v>3232</v>
      </c>
      <c r="I123" s="76">
        <v>5</v>
      </c>
      <c r="J123" s="76" t="s">
        <v>661</v>
      </c>
    </row>
    <row r="124" spans="1:10" s="79" customFormat="1" ht="12.75">
      <c r="A124" s="102">
        <v>107</v>
      </c>
      <c r="B124" s="112" t="s">
        <v>416</v>
      </c>
      <c r="C124" s="113">
        <v>1986</v>
      </c>
      <c r="D124" s="113">
        <v>75</v>
      </c>
      <c r="E124" s="55" t="s">
        <v>415</v>
      </c>
      <c r="F124" s="77">
        <v>16</v>
      </c>
      <c r="G124" s="77">
        <v>177</v>
      </c>
      <c r="H124" s="77">
        <f t="shared" si="4"/>
        <v>2832</v>
      </c>
      <c r="I124" s="76">
        <v>6</v>
      </c>
      <c r="J124" s="102" t="s">
        <v>661</v>
      </c>
    </row>
    <row r="125" spans="1:10" s="79" customFormat="1" ht="12.75">
      <c r="A125" s="102">
        <v>108</v>
      </c>
      <c r="B125" s="110" t="s">
        <v>417</v>
      </c>
      <c r="C125" s="111">
        <v>1984</v>
      </c>
      <c r="D125" s="76">
        <v>94</v>
      </c>
      <c r="E125" s="56" t="s">
        <v>415</v>
      </c>
      <c r="F125" s="81">
        <v>20</v>
      </c>
      <c r="G125" s="76">
        <v>120</v>
      </c>
      <c r="H125" s="77">
        <f t="shared" si="4"/>
        <v>2400</v>
      </c>
      <c r="I125" s="76">
        <v>7</v>
      </c>
      <c r="J125" s="76" t="s">
        <v>661</v>
      </c>
    </row>
    <row r="126" spans="1:10" s="79" customFormat="1" ht="12.75">
      <c r="A126" s="102">
        <v>109</v>
      </c>
      <c r="B126" s="105" t="s">
        <v>418</v>
      </c>
      <c r="C126" s="76">
        <v>1989</v>
      </c>
      <c r="D126" s="76">
        <v>93</v>
      </c>
      <c r="E126" s="56" t="s">
        <v>415</v>
      </c>
      <c r="F126" s="76">
        <v>16</v>
      </c>
      <c r="G126" s="76">
        <v>150</v>
      </c>
      <c r="H126" s="77">
        <f t="shared" si="4"/>
        <v>2400</v>
      </c>
      <c r="I126" s="76">
        <v>8</v>
      </c>
      <c r="J126" s="76" t="s">
        <v>661</v>
      </c>
    </row>
    <row r="127" spans="1:10" s="79" customFormat="1" ht="12.75">
      <c r="A127" s="102">
        <v>110</v>
      </c>
      <c r="B127" s="112" t="s">
        <v>422</v>
      </c>
      <c r="C127" s="113">
        <v>1989</v>
      </c>
      <c r="D127" s="113">
        <v>72</v>
      </c>
      <c r="E127" s="55" t="s">
        <v>415</v>
      </c>
      <c r="F127" s="77">
        <v>16</v>
      </c>
      <c r="G127" s="77">
        <v>135</v>
      </c>
      <c r="H127" s="77">
        <f t="shared" si="4"/>
        <v>2160</v>
      </c>
      <c r="I127" s="76">
        <v>9</v>
      </c>
      <c r="J127" s="102" t="s">
        <v>661</v>
      </c>
    </row>
    <row r="128" spans="1:10" s="79" customFormat="1" ht="12.75">
      <c r="A128" s="102">
        <v>111</v>
      </c>
      <c r="B128" s="112" t="s">
        <v>422</v>
      </c>
      <c r="C128" s="113">
        <v>1989</v>
      </c>
      <c r="D128" s="113">
        <v>72</v>
      </c>
      <c r="E128" s="55" t="s">
        <v>415</v>
      </c>
      <c r="F128" s="77">
        <v>16</v>
      </c>
      <c r="G128" s="77">
        <v>135</v>
      </c>
      <c r="H128" s="77">
        <f t="shared" si="4"/>
        <v>2160</v>
      </c>
      <c r="I128" s="76">
        <v>10</v>
      </c>
      <c r="J128" s="102" t="s">
        <v>661</v>
      </c>
    </row>
    <row r="129" spans="1:10" s="79" customFormat="1" ht="12.75">
      <c r="A129" s="102">
        <v>112</v>
      </c>
      <c r="B129" s="112" t="s">
        <v>413</v>
      </c>
      <c r="C129" s="113">
        <v>1993</v>
      </c>
      <c r="D129" s="113">
        <v>85</v>
      </c>
      <c r="E129" s="55" t="s">
        <v>415</v>
      </c>
      <c r="F129" s="77">
        <v>20</v>
      </c>
      <c r="G129" s="77">
        <v>107</v>
      </c>
      <c r="H129" s="77">
        <f t="shared" si="4"/>
        <v>2140</v>
      </c>
      <c r="I129" s="76">
        <v>11</v>
      </c>
      <c r="J129" s="102" t="s">
        <v>661</v>
      </c>
    </row>
    <row r="130" spans="1:10" s="79" customFormat="1" ht="12.75">
      <c r="A130" s="102">
        <v>113</v>
      </c>
      <c r="B130" s="108" t="s">
        <v>420</v>
      </c>
      <c r="C130" s="109">
        <v>1991</v>
      </c>
      <c r="D130" s="109">
        <v>72</v>
      </c>
      <c r="E130" s="58" t="s">
        <v>415</v>
      </c>
      <c r="F130" s="77">
        <v>20</v>
      </c>
      <c r="G130" s="77">
        <v>100</v>
      </c>
      <c r="H130" s="77">
        <f t="shared" si="4"/>
        <v>2000</v>
      </c>
      <c r="I130" s="76">
        <v>12</v>
      </c>
      <c r="J130" s="102" t="s">
        <v>661</v>
      </c>
    </row>
    <row r="131" spans="1:10" s="79" customFormat="1" ht="12.75">
      <c r="A131" s="102">
        <v>114</v>
      </c>
      <c r="B131" s="110" t="s">
        <v>412</v>
      </c>
      <c r="C131" s="111">
        <v>1993</v>
      </c>
      <c r="D131" s="111">
        <v>71</v>
      </c>
      <c r="E131" s="60" t="s">
        <v>415</v>
      </c>
      <c r="F131" s="81">
        <v>16</v>
      </c>
      <c r="G131" s="76">
        <v>120</v>
      </c>
      <c r="H131" s="77">
        <f t="shared" si="4"/>
        <v>1920</v>
      </c>
      <c r="I131" s="76">
        <v>13</v>
      </c>
      <c r="J131" s="76" t="s">
        <v>661</v>
      </c>
    </row>
    <row r="132" spans="1:10" s="79" customFormat="1" ht="12.75">
      <c r="A132" s="102">
        <v>115</v>
      </c>
      <c r="B132" s="106" t="s">
        <v>419</v>
      </c>
      <c r="C132" s="107">
        <v>1986</v>
      </c>
      <c r="D132" s="107">
        <v>85</v>
      </c>
      <c r="E132" s="57" t="s">
        <v>415</v>
      </c>
      <c r="F132" s="77">
        <v>20</v>
      </c>
      <c r="G132" s="77">
        <v>70</v>
      </c>
      <c r="H132" s="77">
        <f t="shared" si="4"/>
        <v>1400</v>
      </c>
      <c r="I132" s="76">
        <v>14</v>
      </c>
      <c r="J132" s="102" t="s">
        <v>661</v>
      </c>
    </row>
    <row r="133" spans="1:10" s="79" customFormat="1" ht="12.75">
      <c r="A133" s="102">
        <v>116</v>
      </c>
      <c r="B133" s="110" t="s">
        <v>421</v>
      </c>
      <c r="C133" s="111">
        <v>1980</v>
      </c>
      <c r="D133" s="111">
        <v>86</v>
      </c>
      <c r="E133" s="59" t="s">
        <v>415</v>
      </c>
      <c r="F133" s="81">
        <v>16</v>
      </c>
      <c r="G133" s="81">
        <v>80</v>
      </c>
      <c r="H133" s="82">
        <f t="shared" si="4"/>
        <v>1280</v>
      </c>
      <c r="I133" s="76">
        <v>15</v>
      </c>
      <c r="J133" s="76" t="s">
        <v>661</v>
      </c>
    </row>
    <row r="134" spans="1:10" s="79" customFormat="1" ht="12.75">
      <c r="A134" s="102">
        <v>117</v>
      </c>
      <c r="B134" s="110" t="s">
        <v>421</v>
      </c>
      <c r="C134" s="111">
        <v>1980</v>
      </c>
      <c r="D134" s="111">
        <v>86</v>
      </c>
      <c r="E134" s="59" t="s">
        <v>415</v>
      </c>
      <c r="F134" s="81">
        <v>16</v>
      </c>
      <c r="G134" s="81">
        <v>80</v>
      </c>
      <c r="H134" s="82">
        <f t="shared" si="4"/>
        <v>1280</v>
      </c>
      <c r="I134" s="76">
        <v>16</v>
      </c>
      <c r="J134" s="76" t="s">
        <v>661</v>
      </c>
    </row>
    <row r="135" spans="1:10" s="79" customFormat="1" ht="14.25">
      <c r="A135" s="102"/>
      <c r="B135" s="106"/>
      <c r="C135" s="107"/>
      <c r="D135" s="107"/>
      <c r="E135" s="154" t="s">
        <v>669</v>
      </c>
      <c r="F135" s="77"/>
      <c r="G135" s="77"/>
      <c r="H135" s="77"/>
      <c r="I135" s="76"/>
      <c r="J135" s="102"/>
    </row>
    <row r="136" spans="1:10" s="79" customFormat="1" ht="12.75">
      <c r="A136" s="102">
        <v>118</v>
      </c>
      <c r="B136" s="108" t="s">
        <v>70</v>
      </c>
      <c r="C136" s="109">
        <v>1991</v>
      </c>
      <c r="D136" s="109">
        <v>102</v>
      </c>
      <c r="E136" s="58" t="s">
        <v>54</v>
      </c>
      <c r="F136" s="77">
        <v>16</v>
      </c>
      <c r="G136" s="77">
        <v>148</v>
      </c>
      <c r="H136" s="77">
        <f aca="true" t="shared" si="5" ref="H136:H172">PRODUCT(F136,G136)</f>
        <v>2368</v>
      </c>
      <c r="I136" s="76">
        <v>1</v>
      </c>
      <c r="J136" s="102" t="s">
        <v>635</v>
      </c>
    </row>
    <row r="137" spans="1:10" s="79" customFormat="1" ht="12.75">
      <c r="A137" s="102">
        <v>119</v>
      </c>
      <c r="B137" s="103" t="s">
        <v>63</v>
      </c>
      <c r="C137" s="102">
        <v>1993</v>
      </c>
      <c r="D137" s="102">
        <v>90</v>
      </c>
      <c r="E137" s="55" t="s">
        <v>54</v>
      </c>
      <c r="F137" s="77">
        <v>16</v>
      </c>
      <c r="G137" s="77">
        <v>118</v>
      </c>
      <c r="H137" s="77">
        <f t="shared" si="5"/>
        <v>1888</v>
      </c>
      <c r="I137" s="102">
        <v>2</v>
      </c>
      <c r="J137" s="102" t="s">
        <v>635</v>
      </c>
    </row>
    <row r="138" spans="1:10" s="79" customFormat="1" ht="12.75">
      <c r="A138" s="102">
        <v>120</v>
      </c>
      <c r="B138" s="103" t="s">
        <v>55</v>
      </c>
      <c r="C138" s="102">
        <v>1996</v>
      </c>
      <c r="D138" s="102">
        <v>75</v>
      </c>
      <c r="E138" s="55" t="s">
        <v>54</v>
      </c>
      <c r="F138" s="77">
        <v>16</v>
      </c>
      <c r="G138" s="77">
        <v>110</v>
      </c>
      <c r="H138" s="77">
        <f t="shared" si="5"/>
        <v>1760</v>
      </c>
      <c r="I138" s="102">
        <v>3</v>
      </c>
      <c r="J138" s="102" t="s">
        <v>635</v>
      </c>
    </row>
    <row r="139" spans="1:10" s="79" customFormat="1" ht="12.75">
      <c r="A139" s="102">
        <v>121</v>
      </c>
      <c r="B139" s="103" t="s">
        <v>66</v>
      </c>
      <c r="C139" s="102">
        <v>1982</v>
      </c>
      <c r="D139" s="102">
        <v>75</v>
      </c>
      <c r="E139" s="55" t="s">
        <v>54</v>
      </c>
      <c r="F139" s="77">
        <v>16</v>
      </c>
      <c r="G139" s="77">
        <v>110</v>
      </c>
      <c r="H139" s="77">
        <f t="shared" si="5"/>
        <v>1760</v>
      </c>
      <c r="I139" s="102">
        <v>4</v>
      </c>
      <c r="J139" s="102" t="s">
        <v>635</v>
      </c>
    </row>
    <row r="140" spans="1:10" s="79" customFormat="1" ht="12.75">
      <c r="A140" s="102">
        <v>122</v>
      </c>
      <c r="B140" s="103" t="s">
        <v>57</v>
      </c>
      <c r="C140" s="102">
        <v>1983</v>
      </c>
      <c r="D140" s="102">
        <v>70</v>
      </c>
      <c r="E140" s="55" t="s">
        <v>54</v>
      </c>
      <c r="F140" s="77">
        <v>16</v>
      </c>
      <c r="G140" s="77">
        <v>100</v>
      </c>
      <c r="H140" s="77">
        <f t="shared" si="5"/>
        <v>1600</v>
      </c>
      <c r="I140" s="102">
        <v>5</v>
      </c>
      <c r="J140" s="102" t="s">
        <v>635</v>
      </c>
    </row>
    <row r="141" spans="1:10" s="79" customFormat="1" ht="12.75">
      <c r="A141" s="102">
        <v>123</v>
      </c>
      <c r="B141" s="103" t="s">
        <v>67</v>
      </c>
      <c r="C141" s="102">
        <v>1991</v>
      </c>
      <c r="D141" s="102">
        <v>77</v>
      </c>
      <c r="E141" s="55" t="s">
        <v>54</v>
      </c>
      <c r="F141" s="77">
        <v>16</v>
      </c>
      <c r="G141" s="77">
        <v>95</v>
      </c>
      <c r="H141" s="77">
        <f t="shared" si="5"/>
        <v>1520</v>
      </c>
      <c r="I141" s="102">
        <v>6</v>
      </c>
      <c r="J141" s="102" t="s">
        <v>635</v>
      </c>
    </row>
    <row r="142" spans="1:10" s="79" customFormat="1" ht="12.75">
      <c r="A142" s="102">
        <v>124</v>
      </c>
      <c r="B142" s="103" t="s">
        <v>58</v>
      </c>
      <c r="C142" s="102">
        <v>1996</v>
      </c>
      <c r="D142" s="102">
        <v>72</v>
      </c>
      <c r="E142" s="55" t="s">
        <v>54</v>
      </c>
      <c r="F142" s="77">
        <v>16</v>
      </c>
      <c r="G142" s="77">
        <v>91</v>
      </c>
      <c r="H142" s="77">
        <f t="shared" si="5"/>
        <v>1456</v>
      </c>
      <c r="I142" s="102">
        <v>7</v>
      </c>
      <c r="J142" s="102" t="s">
        <v>635</v>
      </c>
    </row>
    <row r="143" spans="1:10" s="79" customFormat="1" ht="12.75">
      <c r="A143" s="102">
        <v>125</v>
      </c>
      <c r="B143" s="112" t="s">
        <v>88</v>
      </c>
      <c r="C143" s="113">
        <v>1996</v>
      </c>
      <c r="D143" s="113">
        <v>79</v>
      </c>
      <c r="E143" s="55" t="s">
        <v>54</v>
      </c>
      <c r="F143" s="77">
        <v>16</v>
      </c>
      <c r="G143" s="77">
        <v>84</v>
      </c>
      <c r="H143" s="77">
        <f t="shared" si="5"/>
        <v>1344</v>
      </c>
      <c r="I143" s="76">
        <v>8</v>
      </c>
      <c r="J143" s="102" t="s">
        <v>635</v>
      </c>
    </row>
    <row r="144" spans="1:10" s="79" customFormat="1" ht="12.75">
      <c r="A144" s="102">
        <v>126</v>
      </c>
      <c r="B144" s="110" t="s">
        <v>79</v>
      </c>
      <c r="C144" s="111">
        <v>1995</v>
      </c>
      <c r="D144" s="111">
        <v>78</v>
      </c>
      <c r="E144" s="56" t="s">
        <v>54</v>
      </c>
      <c r="F144" s="81">
        <v>16</v>
      </c>
      <c r="G144" s="76">
        <v>80</v>
      </c>
      <c r="H144" s="77">
        <f t="shared" si="5"/>
        <v>1280</v>
      </c>
      <c r="I144" s="76">
        <v>9</v>
      </c>
      <c r="J144" s="76" t="s">
        <v>635</v>
      </c>
    </row>
    <row r="145" spans="1:10" s="79" customFormat="1" ht="12.75">
      <c r="A145" s="102">
        <v>127</v>
      </c>
      <c r="B145" s="103" t="s">
        <v>56</v>
      </c>
      <c r="C145" s="102">
        <v>1986</v>
      </c>
      <c r="D145" s="102">
        <v>71</v>
      </c>
      <c r="E145" s="55" t="s">
        <v>54</v>
      </c>
      <c r="F145" s="77">
        <v>16</v>
      </c>
      <c r="G145" s="77">
        <v>76</v>
      </c>
      <c r="H145" s="77">
        <f t="shared" si="5"/>
        <v>1216</v>
      </c>
      <c r="I145" s="102">
        <v>10</v>
      </c>
      <c r="J145" s="102" t="s">
        <v>635</v>
      </c>
    </row>
    <row r="146" spans="1:10" s="79" customFormat="1" ht="12.75">
      <c r="A146" s="102">
        <v>128</v>
      </c>
      <c r="B146" s="110" t="s">
        <v>84</v>
      </c>
      <c r="C146" s="111">
        <v>1983</v>
      </c>
      <c r="D146" s="76">
        <v>70</v>
      </c>
      <c r="E146" s="60" t="s">
        <v>54</v>
      </c>
      <c r="F146" s="76">
        <v>16</v>
      </c>
      <c r="G146" s="76">
        <v>76</v>
      </c>
      <c r="H146" s="77">
        <f t="shared" si="5"/>
        <v>1216</v>
      </c>
      <c r="I146" s="76">
        <v>11</v>
      </c>
      <c r="J146" s="76" t="s">
        <v>635</v>
      </c>
    </row>
    <row r="147" spans="1:10" s="79" customFormat="1" ht="12.75">
      <c r="A147" s="102">
        <v>129</v>
      </c>
      <c r="B147" s="103" t="s">
        <v>62</v>
      </c>
      <c r="C147" s="102">
        <v>1983</v>
      </c>
      <c r="D147" s="102">
        <v>77</v>
      </c>
      <c r="E147" s="55" t="s">
        <v>54</v>
      </c>
      <c r="F147" s="77">
        <v>16</v>
      </c>
      <c r="G147" s="77">
        <v>75</v>
      </c>
      <c r="H147" s="77">
        <f t="shared" si="5"/>
        <v>1200</v>
      </c>
      <c r="I147" s="102">
        <v>12</v>
      </c>
      <c r="J147" s="102" t="s">
        <v>635</v>
      </c>
    </row>
    <row r="148" spans="1:10" s="79" customFormat="1" ht="12.75">
      <c r="A148" s="102">
        <v>130</v>
      </c>
      <c r="B148" s="105" t="s">
        <v>68</v>
      </c>
      <c r="C148" s="76">
        <v>1984</v>
      </c>
      <c r="D148" s="76">
        <v>75</v>
      </c>
      <c r="E148" s="56" t="s">
        <v>54</v>
      </c>
      <c r="F148" s="76">
        <v>16</v>
      </c>
      <c r="G148" s="76">
        <v>75</v>
      </c>
      <c r="H148" s="77">
        <f t="shared" si="5"/>
        <v>1200</v>
      </c>
      <c r="I148" s="76">
        <v>12</v>
      </c>
      <c r="J148" s="76" t="s">
        <v>635</v>
      </c>
    </row>
    <row r="149" spans="1:10" s="79" customFormat="1" ht="12.75">
      <c r="A149" s="102">
        <v>131</v>
      </c>
      <c r="B149" s="110" t="s">
        <v>93</v>
      </c>
      <c r="C149" s="111">
        <v>1986</v>
      </c>
      <c r="D149" s="111">
        <v>92</v>
      </c>
      <c r="E149" s="56" t="s">
        <v>54</v>
      </c>
      <c r="F149" s="76">
        <v>16</v>
      </c>
      <c r="G149" s="76">
        <v>70</v>
      </c>
      <c r="H149" s="77">
        <f t="shared" si="5"/>
        <v>1120</v>
      </c>
      <c r="I149" s="76">
        <v>13</v>
      </c>
      <c r="J149" s="76" t="s">
        <v>635</v>
      </c>
    </row>
    <row r="150" spans="1:10" s="79" customFormat="1" ht="12.75">
      <c r="A150" s="102">
        <v>132</v>
      </c>
      <c r="B150" s="103" t="s">
        <v>61</v>
      </c>
      <c r="C150" s="102">
        <v>1990</v>
      </c>
      <c r="D150" s="102">
        <v>74</v>
      </c>
      <c r="E150" s="55" t="s">
        <v>54</v>
      </c>
      <c r="F150" s="77">
        <v>16</v>
      </c>
      <c r="G150" s="77">
        <v>69</v>
      </c>
      <c r="H150" s="77">
        <f t="shared" si="5"/>
        <v>1104</v>
      </c>
      <c r="I150" s="102">
        <v>15</v>
      </c>
      <c r="J150" s="102" t="s">
        <v>635</v>
      </c>
    </row>
    <row r="151" spans="1:10" s="79" customFormat="1" ht="12.75">
      <c r="A151" s="102">
        <v>133</v>
      </c>
      <c r="B151" s="114" t="s">
        <v>89</v>
      </c>
      <c r="C151" s="102">
        <v>1989</v>
      </c>
      <c r="D151" s="102">
        <v>82</v>
      </c>
      <c r="E151" s="55" t="s">
        <v>54</v>
      </c>
      <c r="F151" s="77">
        <v>16</v>
      </c>
      <c r="G151" s="77">
        <v>67</v>
      </c>
      <c r="H151" s="77">
        <f t="shared" si="5"/>
        <v>1072</v>
      </c>
      <c r="I151" s="76">
        <v>16</v>
      </c>
      <c r="J151" s="102" t="s">
        <v>635</v>
      </c>
    </row>
    <row r="152" spans="1:10" s="79" customFormat="1" ht="12.75">
      <c r="A152" s="102">
        <v>134</v>
      </c>
      <c r="B152" s="103" t="s">
        <v>59</v>
      </c>
      <c r="C152" s="102">
        <v>1996</v>
      </c>
      <c r="D152" s="102">
        <v>78</v>
      </c>
      <c r="E152" s="55" t="s">
        <v>54</v>
      </c>
      <c r="F152" s="77">
        <v>16</v>
      </c>
      <c r="G152" s="77">
        <v>59</v>
      </c>
      <c r="H152" s="77">
        <f t="shared" si="5"/>
        <v>944</v>
      </c>
      <c r="I152" s="102">
        <v>17</v>
      </c>
      <c r="J152" s="102" t="s">
        <v>635</v>
      </c>
    </row>
    <row r="153" spans="1:10" s="79" customFormat="1" ht="12.75">
      <c r="A153" s="102">
        <v>135</v>
      </c>
      <c r="B153" s="108" t="s">
        <v>99</v>
      </c>
      <c r="C153" s="109">
        <v>1990</v>
      </c>
      <c r="D153" s="109">
        <v>70</v>
      </c>
      <c r="E153" s="58" t="s">
        <v>54</v>
      </c>
      <c r="F153" s="77">
        <v>16</v>
      </c>
      <c r="G153" s="77">
        <v>59</v>
      </c>
      <c r="H153" s="77">
        <f t="shared" si="5"/>
        <v>944</v>
      </c>
      <c r="I153" s="76">
        <v>18</v>
      </c>
      <c r="J153" s="102" t="s">
        <v>635</v>
      </c>
    </row>
    <row r="154" spans="1:10" s="79" customFormat="1" ht="12.75">
      <c r="A154" s="102">
        <v>136</v>
      </c>
      <c r="B154" s="103" t="s">
        <v>60</v>
      </c>
      <c r="C154" s="102">
        <v>1990</v>
      </c>
      <c r="D154" s="102">
        <v>71</v>
      </c>
      <c r="E154" s="55" t="s">
        <v>54</v>
      </c>
      <c r="F154" s="77">
        <v>16</v>
      </c>
      <c r="G154" s="77">
        <v>58</v>
      </c>
      <c r="H154" s="77">
        <f t="shared" si="5"/>
        <v>928</v>
      </c>
      <c r="I154" s="102">
        <v>19</v>
      </c>
      <c r="J154" s="102" t="s">
        <v>635</v>
      </c>
    </row>
    <row r="155" spans="1:10" s="79" customFormat="1" ht="12.75">
      <c r="A155" s="102">
        <v>137</v>
      </c>
      <c r="B155" s="112" t="s">
        <v>92</v>
      </c>
      <c r="C155" s="113">
        <v>1991</v>
      </c>
      <c r="D155" s="113">
        <v>83</v>
      </c>
      <c r="E155" s="55" t="s">
        <v>54</v>
      </c>
      <c r="F155" s="77">
        <v>16</v>
      </c>
      <c r="G155" s="77">
        <v>56</v>
      </c>
      <c r="H155" s="77">
        <f t="shared" si="5"/>
        <v>896</v>
      </c>
      <c r="I155" s="76">
        <v>20</v>
      </c>
      <c r="J155" s="102" t="s">
        <v>635</v>
      </c>
    </row>
    <row r="156" spans="1:10" s="79" customFormat="1" ht="12.75">
      <c r="A156" s="102">
        <v>138</v>
      </c>
      <c r="B156" s="112" t="s">
        <v>80</v>
      </c>
      <c r="C156" s="113">
        <v>1991</v>
      </c>
      <c r="D156" s="113">
        <v>65</v>
      </c>
      <c r="E156" s="55" t="s">
        <v>54</v>
      </c>
      <c r="F156" s="77">
        <v>16</v>
      </c>
      <c r="G156" s="77">
        <v>53</v>
      </c>
      <c r="H156" s="77">
        <f t="shared" si="5"/>
        <v>848</v>
      </c>
      <c r="I156" s="76">
        <v>21</v>
      </c>
      <c r="J156" s="102" t="s">
        <v>635</v>
      </c>
    </row>
    <row r="157" spans="1:10" s="79" customFormat="1" ht="12.75">
      <c r="A157" s="102">
        <v>139</v>
      </c>
      <c r="B157" s="103" t="s">
        <v>65</v>
      </c>
      <c r="C157" s="102">
        <v>1997</v>
      </c>
      <c r="D157" s="102">
        <v>74</v>
      </c>
      <c r="E157" s="55" t="s">
        <v>54</v>
      </c>
      <c r="F157" s="77">
        <v>16</v>
      </c>
      <c r="G157" s="77">
        <v>52</v>
      </c>
      <c r="H157" s="77">
        <f t="shared" si="5"/>
        <v>832</v>
      </c>
      <c r="I157" s="102">
        <v>22</v>
      </c>
      <c r="J157" s="102" t="s">
        <v>635</v>
      </c>
    </row>
    <row r="158" spans="1:10" s="79" customFormat="1" ht="12.75">
      <c r="A158" s="102">
        <v>140</v>
      </c>
      <c r="B158" s="110" t="s">
        <v>95</v>
      </c>
      <c r="C158" s="111">
        <v>1989</v>
      </c>
      <c r="D158" s="76">
        <v>85</v>
      </c>
      <c r="E158" s="56" t="s">
        <v>54</v>
      </c>
      <c r="F158" s="81">
        <v>16</v>
      </c>
      <c r="G158" s="76">
        <v>51</v>
      </c>
      <c r="H158" s="77">
        <f t="shared" si="5"/>
        <v>816</v>
      </c>
      <c r="I158" s="76">
        <v>23</v>
      </c>
      <c r="J158" s="76" t="s">
        <v>635</v>
      </c>
    </row>
    <row r="159" spans="1:10" s="79" customFormat="1" ht="12.75">
      <c r="A159" s="102">
        <v>141</v>
      </c>
      <c r="B159" s="106" t="s">
        <v>69</v>
      </c>
      <c r="C159" s="107">
        <v>1993</v>
      </c>
      <c r="D159" s="107">
        <v>80</v>
      </c>
      <c r="E159" s="57" t="s">
        <v>54</v>
      </c>
      <c r="F159" s="77">
        <v>16</v>
      </c>
      <c r="G159" s="77">
        <v>50</v>
      </c>
      <c r="H159" s="77">
        <f t="shared" si="5"/>
        <v>800</v>
      </c>
      <c r="I159" s="76">
        <v>24</v>
      </c>
      <c r="J159" s="102" t="s">
        <v>635</v>
      </c>
    </row>
    <row r="160" spans="1:10" s="79" customFormat="1" ht="12.75">
      <c r="A160" s="102">
        <v>142</v>
      </c>
      <c r="B160" s="110" t="s">
        <v>71</v>
      </c>
      <c r="C160" s="111">
        <v>1984</v>
      </c>
      <c r="D160" s="111">
        <v>67</v>
      </c>
      <c r="E160" s="59" t="s">
        <v>54</v>
      </c>
      <c r="F160" s="81">
        <v>16</v>
      </c>
      <c r="G160" s="81">
        <v>49</v>
      </c>
      <c r="H160" s="82">
        <f t="shared" si="5"/>
        <v>784</v>
      </c>
      <c r="I160" s="76">
        <v>25</v>
      </c>
      <c r="J160" s="76" t="s">
        <v>635</v>
      </c>
    </row>
    <row r="161" spans="1:10" s="79" customFormat="1" ht="12.75">
      <c r="A161" s="102">
        <v>143</v>
      </c>
      <c r="B161" s="110" t="s">
        <v>90</v>
      </c>
      <c r="C161" s="111">
        <v>1987</v>
      </c>
      <c r="D161" s="76">
        <v>70</v>
      </c>
      <c r="E161" s="60" t="s">
        <v>54</v>
      </c>
      <c r="F161" s="76">
        <v>16</v>
      </c>
      <c r="G161" s="76">
        <v>42</v>
      </c>
      <c r="H161" s="77">
        <f t="shared" si="5"/>
        <v>672</v>
      </c>
      <c r="I161" s="76">
        <v>26</v>
      </c>
      <c r="J161" s="76" t="s">
        <v>635</v>
      </c>
    </row>
    <row r="162" spans="1:10" s="79" customFormat="1" ht="12.75">
      <c r="A162" s="102">
        <v>144</v>
      </c>
      <c r="B162" s="112" t="s">
        <v>101</v>
      </c>
      <c r="C162" s="113">
        <v>1982</v>
      </c>
      <c r="D162" s="113">
        <v>71</v>
      </c>
      <c r="E162" s="55" t="s">
        <v>54</v>
      </c>
      <c r="F162" s="77">
        <v>16</v>
      </c>
      <c r="G162" s="77">
        <v>42</v>
      </c>
      <c r="H162" s="77">
        <f t="shared" si="5"/>
        <v>672</v>
      </c>
      <c r="I162" s="76">
        <v>26</v>
      </c>
      <c r="J162" s="102" t="s">
        <v>635</v>
      </c>
    </row>
    <row r="163" spans="1:10" s="79" customFormat="1" ht="12.75">
      <c r="A163" s="102">
        <v>145</v>
      </c>
      <c r="B163" s="110" t="s">
        <v>91</v>
      </c>
      <c r="C163" s="111">
        <v>1985</v>
      </c>
      <c r="D163" s="111">
        <v>80</v>
      </c>
      <c r="E163" s="60" t="s">
        <v>54</v>
      </c>
      <c r="F163" s="81">
        <v>16</v>
      </c>
      <c r="G163" s="76">
        <v>39</v>
      </c>
      <c r="H163" s="77">
        <f t="shared" si="5"/>
        <v>624</v>
      </c>
      <c r="I163" s="76">
        <v>27</v>
      </c>
      <c r="J163" s="76" t="s">
        <v>635</v>
      </c>
    </row>
    <row r="164" spans="1:10" s="79" customFormat="1" ht="12.75">
      <c r="A164" s="102">
        <v>146</v>
      </c>
      <c r="B164" s="112" t="s">
        <v>94</v>
      </c>
      <c r="C164" s="113">
        <v>1986</v>
      </c>
      <c r="D164" s="113">
        <v>63</v>
      </c>
      <c r="E164" s="55" t="s">
        <v>54</v>
      </c>
      <c r="F164" s="77">
        <v>16</v>
      </c>
      <c r="G164" s="77">
        <v>35</v>
      </c>
      <c r="H164" s="77">
        <f t="shared" si="5"/>
        <v>560</v>
      </c>
      <c r="I164" s="76">
        <v>28</v>
      </c>
      <c r="J164" s="102" t="s">
        <v>635</v>
      </c>
    </row>
    <row r="165" spans="1:10" s="79" customFormat="1" ht="25.5">
      <c r="A165" s="102">
        <v>147</v>
      </c>
      <c r="B165" s="110" t="s">
        <v>85</v>
      </c>
      <c r="C165" s="111">
        <v>1988</v>
      </c>
      <c r="D165" s="111">
        <v>70</v>
      </c>
      <c r="E165" s="56" t="s">
        <v>54</v>
      </c>
      <c r="F165" s="76">
        <v>16</v>
      </c>
      <c r="G165" s="76">
        <v>34</v>
      </c>
      <c r="H165" s="77">
        <f t="shared" si="5"/>
        <v>544</v>
      </c>
      <c r="I165" s="76">
        <v>29</v>
      </c>
      <c r="J165" s="56" t="s">
        <v>652</v>
      </c>
    </row>
    <row r="166" spans="1:10" s="79" customFormat="1" ht="12.75">
      <c r="A166" s="102">
        <v>148</v>
      </c>
      <c r="B166" s="112" t="s">
        <v>78</v>
      </c>
      <c r="C166" s="113">
        <v>1995</v>
      </c>
      <c r="D166" s="113">
        <v>84</v>
      </c>
      <c r="E166" s="55" t="s">
        <v>54</v>
      </c>
      <c r="F166" s="77">
        <v>16</v>
      </c>
      <c r="G166" s="77">
        <v>31</v>
      </c>
      <c r="H166" s="77">
        <f t="shared" si="5"/>
        <v>496</v>
      </c>
      <c r="I166" s="76">
        <v>30</v>
      </c>
      <c r="J166" s="102" t="s">
        <v>635</v>
      </c>
    </row>
    <row r="167" spans="1:10" s="79" customFormat="1" ht="12.75">
      <c r="A167" s="102">
        <v>149</v>
      </c>
      <c r="B167" s="105" t="s">
        <v>96</v>
      </c>
      <c r="C167" s="76">
        <v>1997</v>
      </c>
      <c r="D167" s="76">
        <v>59</v>
      </c>
      <c r="E167" s="56" t="s">
        <v>54</v>
      </c>
      <c r="F167" s="76">
        <v>16</v>
      </c>
      <c r="G167" s="76">
        <v>30</v>
      </c>
      <c r="H167" s="77">
        <f t="shared" si="5"/>
        <v>480</v>
      </c>
      <c r="I167" s="76">
        <v>31</v>
      </c>
      <c r="J167" s="76" t="s">
        <v>635</v>
      </c>
    </row>
    <row r="168" spans="1:10" s="79" customFormat="1" ht="12.75">
      <c r="A168" s="102">
        <v>150</v>
      </c>
      <c r="B168" s="112" t="s">
        <v>86</v>
      </c>
      <c r="C168" s="113">
        <v>1987</v>
      </c>
      <c r="D168" s="113">
        <v>62</v>
      </c>
      <c r="E168" s="55" t="s">
        <v>54</v>
      </c>
      <c r="F168" s="77">
        <v>16</v>
      </c>
      <c r="G168" s="77">
        <v>28</v>
      </c>
      <c r="H168" s="77">
        <f t="shared" si="5"/>
        <v>448</v>
      </c>
      <c r="I168" s="76">
        <v>32</v>
      </c>
      <c r="J168" s="102" t="s">
        <v>635</v>
      </c>
    </row>
    <row r="169" spans="1:10" s="79" customFormat="1" ht="12.75">
      <c r="A169" s="102">
        <v>151</v>
      </c>
      <c r="B169" s="103" t="s">
        <v>53</v>
      </c>
      <c r="C169" s="102">
        <v>1993</v>
      </c>
      <c r="D169" s="102">
        <v>76</v>
      </c>
      <c r="E169" s="55" t="s">
        <v>54</v>
      </c>
      <c r="F169" s="77">
        <v>16</v>
      </c>
      <c r="G169" s="77">
        <v>16</v>
      </c>
      <c r="H169" s="77">
        <f t="shared" si="5"/>
        <v>256</v>
      </c>
      <c r="I169" s="102">
        <v>33</v>
      </c>
      <c r="J169" s="102" t="s">
        <v>635</v>
      </c>
    </row>
    <row r="170" spans="1:10" s="79" customFormat="1" ht="12.75">
      <c r="A170" s="102">
        <v>152</v>
      </c>
      <c r="B170" s="103" t="s">
        <v>64</v>
      </c>
      <c r="C170" s="102">
        <v>1991</v>
      </c>
      <c r="D170" s="102">
        <v>65</v>
      </c>
      <c r="E170" s="55" t="s">
        <v>54</v>
      </c>
      <c r="F170" s="77">
        <v>16</v>
      </c>
      <c r="G170" s="77">
        <v>15</v>
      </c>
      <c r="H170" s="77">
        <f t="shared" si="5"/>
        <v>240</v>
      </c>
      <c r="I170" s="102">
        <v>34</v>
      </c>
      <c r="J170" s="102" t="s">
        <v>635</v>
      </c>
    </row>
    <row r="171" spans="1:10" s="79" customFormat="1" ht="12.75">
      <c r="A171" s="102">
        <v>153</v>
      </c>
      <c r="B171" s="106" t="s">
        <v>97</v>
      </c>
      <c r="C171" s="107">
        <v>1996</v>
      </c>
      <c r="D171" s="107">
        <v>58</v>
      </c>
      <c r="E171" s="57" t="s">
        <v>54</v>
      </c>
      <c r="F171" s="77">
        <v>16</v>
      </c>
      <c r="G171" s="77">
        <v>15</v>
      </c>
      <c r="H171" s="77">
        <f t="shared" si="5"/>
        <v>240</v>
      </c>
      <c r="I171" s="76">
        <v>35</v>
      </c>
      <c r="J171" s="102" t="s">
        <v>635</v>
      </c>
    </row>
    <row r="172" spans="1:10" s="79" customFormat="1" ht="12.75">
      <c r="A172" s="102">
        <v>154</v>
      </c>
      <c r="B172" s="110" t="s">
        <v>100</v>
      </c>
      <c r="C172" s="111">
        <v>1995</v>
      </c>
      <c r="D172" s="111">
        <v>65</v>
      </c>
      <c r="E172" s="59" t="s">
        <v>54</v>
      </c>
      <c r="F172" s="81">
        <v>16</v>
      </c>
      <c r="G172" s="81">
        <v>15</v>
      </c>
      <c r="H172" s="82">
        <f t="shared" si="5"/>
        <v>240</v>
      </c>
      <c r="I172" s="76">
        <v>35</v>
      </c>
      <c r="J172" s="76" t="s">
        <v>635</v>
      </c>
    </row>
    <row r="173" spans="1:10" s="79" customFormat="1" ht="14.25">
      <c r="A173" s="102"/>
      <c r="B173" s="112"/>
      <c r="C173" s="113"/>
      <c r="D173" s="113"/>
      <c r="E173" s="145" t="s">
        <v>670</v>
      </c>
      <c r="F173" s="77"/>
      <c r="G173" s="77"/>
      <c r="H173" s="77"/>
      <c r="I173" s="76"/>
      <c r="J173" s="102"/>
    </row>
    <row r="174" spans="1:10" s="79" customFormat="1" ht="12.75">
      <c r="A174" s="102">
        <v>155</v>
      </c>
      <c r="B174" s="110" t="s">
        <v>432</v>
      </c>
      <c r="C174" s="111"/>
      <c r="D174" s="111"/>
      <c r="E174" s="60" t="s">
        <v>426</v>
      </c>
      <c r="F174" s="81">
        <v>16</v>
      </c>
      <c r="G174" s="76">
        <v>215</v>
      </c>
      <c r="H174" s="77">
        <f aca="true" t="shared" si="6" ref="H174:H188">PRODUCT(F174,G174)</f>
        <v>3440</v>
      </c>
      <c r="I174" s="76">
        <v>1</v>
      </c>
      <c r="J174" s="76" t="s">
        <v>662</v>
      </c>
    </row>
    <row r="175" spans="1:10" s="79" customFormat="1" ht="12.75">
      <c r="A175" s="102">
        <v>156</v>
      </c>
      <c r="B175" s="106" t="s">
        <v>438</v>
      </c>
      <c r="C175" s="107"/>
      <c r="D175" s="107"/>
      <c r="E175" s="57" t="s">
        <v>426</v>
      </c>
      <c r="F175" s="77">
        <v>16</v>
      </c>
      <c r="G175" s="77">
        <v>209</v>
      </c>
      <c r="H175" s="77">
        <f t="shared" si="6"/>
        <v>3344</v>
      </c>
      <c r="I175" s="76">
        <v>2</v>
      </c>
      <c r="J175" s="102" t="s">
        <v>662</v>
      </c>
    </row>
    <row r="176" spans="1:10" s="79" customFormat="1" ht="12.75">
      <c r="A176" s="102">
        <v>157</v>
      </c>
      <c r="B176" s="108" t="s">
        <v>439</v>
      </c>
      <c r="C176" s="109"/>
      <c r="D176" s="109"/>
      <c r="E176" s="58" t="s">
        <v>426</v>
      </c>
      <c r="F176" s="77">
        <v>16</v>
      </c>
      <c r="G176" s="77">
        <v>202</v>
      </c>
      <c r="H176" s="77">
        <f t="shared" si="6"/>
        <v>3232</v>
      </c>
      <c r="I176" s="76">
        <v>3</v>
      </c>
      <c r="J176" s="102" t="s">
        <v>662</v>
      </c>
    </row>
    <row r="177" spans="1:10" s="79" customFormat="1" ht="12.75">
      <c r="A177" s="102">
        <v>158</v>
      </c>
      <c r="B177" s="110" t="s">
        <v>440</v>
      </c>
      <c r="C177" s="111"/>
      <c r="D177" s="111"/>
      <c r="E177" s="59" t="s">
        <v>426</v>
      </c>
      <c r="F177" s="81">
        <v>16</v>
      </c>
      <c r="G177" s="81">
        <v>162</v>
      </c>
      <c r="H177" s="82">
        <f t="shared" si="6"/>
        <v>2592</v>
      </c>
      <c r="I177" s="76">
        <v>4</v>
      </c>
      <c r="J177" s="76" t="s">
        <v>662</v>
      </c>
    </row>
    <row r="178" spans="1:10" s="79" customFormat="1" ht="12.75">
      <c r="A178" s="102">
        <v>159</v>
      </c>
      <c r="B178" s="114" t="s">
        <v>430</v>
      </c>
      <c r="C178" s="102"/>
      <c r="D178" s="102"/>
      <c r="E178" s="55" t="s">
        <v>426</v>
      </c>
      <c r="F178" s="77">
        <v>16</v>
      </c>
      <c r="G178" s="77">
        <v>150</v>
      </c>
      <c r="H178" s="77">
        <f t="shared" si="6"/>
        <v>2400</v>
      </c>
      <c r="I178" s="76">
        <v>5</v>
      </c>
      <c r="J178" s="102" t="s">
        <v>662</v>
      </c>
    </row>
    <row r="179" spans="1:10" s="79" customFormat="1" ht="12.75">
      <c r="A179" s="102">
        <v>160</v>
      </c>
      <c r="B179" s="112" t="s">
        <v>435</v>
      </c>
      <c r="C179" s="113"/>
      <c r="D179" s="113"/>
      <c r="E179" s="55" t="s">
        <v>426</v>
      </c>
      <c r="F179" s="77">
        <v>16</v>
      </c>
      <c r="G179" s="77">
        <v>127</v>
      </c>
      <c r="H179" s="77">
        <f t="shared" si="6"/>
        <v>2032</v>
      </c>
      <c r="I179" s="76">
        <v>6</v>
      </c>
      <c r="J179" s="102" t="s">
        <v>662</v>
      </c>
    </row>
    <row r="180" spans="1:10" s="79" customFormat="1" ht="12.75">
      <c r="A180" s="102">
        <v>161</v>
      </c>
      <c r="B180" s="112" t="s">
        <v>429</v>
      </c>
      <c r="C180" s="113"/>
      <c r="D180" s="113"/>
      <c r="E180" s="55" t="s">
        <v>426</v>
      </c>
      <c r="F180" s="77">
        <v>16</v>
      </c>
      <c r="G180" s="77">
        <v>108</v>
      </c>
      <c r="H180" s="77">
        <f t="shared" si="6"/>
        <v>1728</v>
      </c>
      <c r="I180" s="76">
        <v>7</v>
      </c>
      <c r="J180" s="102" t="s">
        <v>662</v>
      </c>
    </row>
    <row r="181" spans="1:10" s="79" customFormat="1" ht="12.75">
      <c r="A181" s="102">
        <v>162</v>
      </c>
      <c r="B181" s="110" t="s">
        <v>431</v>
      </c>
      <c r="C181" s="111"/>
      <c r="D181" s="105"/>
      <c r="E181" s="60" t="s">
        <v>426</v>
      </c>
      <c r="F181" s="76">
        <v>16</v>
      </c>
      <c r="G181" s="76">
        <v>100</v>
      </c>
      <c r="H181" s="77">
        <f t="shared" si="6"/>
        <v>1600</v>
      </c>
      <c r="I181" s="76">
        <v>8</v>
      </c>
      <c r="J181" s="76" t="s">
        <v>662</v>
      </c>
    </row>
    <row r="182" spans="1:10" s="79" customFormat="1" ht="12.75">
      <c r="A182" s="102">
        <v>163</v>
      </c>
      <c r="B182" s="112" t="s">
        <v>433</v>
      </c>
      <c r="C182" s="113"/>
      <c r="D182" s="113"/>
      <c r="E182" s="55" t="s">
        <v>426</v>
      </c>
      <c r="F182" s="77">
        <v>16</v>
      </c>
      <c r="G182" s="77">
        <v>100</v>
      </c>
      <c r="H182" s="77">
        <f t="shared" si="6"/>
        <v>1600</v>
      </c>
      <c r="I182" s="76">
        <v>9</v>
      </c>
      <c r="J182" s="102" t="s">
        <v>662</v>
      </c>
    </row>
    <row r="183" spans="1:10" s="79" customFormat="1" ht="12.75">
      <c r="A183" s="102">
        <v>164</v>
      </c>
      <c r="B183" s="105" t="s">
        <v>437</v>
      </c>
      <c r="C183" s="76"/>
      <c r="D183" s="76"/>
      <c r="E183" s="56" t="s">
        <v>426</v>
      </c>
      <c r="F183" s="76">
        <v>16</v>
      </c>
      <c r="G183" s="76">
        <v>89</v>
      </c>
      <c r="H183" s="77">
        <f t="shared" si="6"/>
        <v>1424</v>
      </c>
      <c r="I183" s="76">
        <v>10</v>
      </c>
      <c r="J183" s="76" t="s">
        <v>662</v>
      </c>
    </row>
    <row r="184" spans="1:10" s="79" customFormat="1" ht="12.75">
      <c r="A184" s="102">
        <v>165</v>
      </c>
      <c r="B184" s="110" t="s">
        <v>436</v>
      </c>
      <c r="C184" s="111"/>
      <c r="D184" s="105"/>
      <c r="E184" s="56" t="s">
        <v>426</v>
      </c>
      <c r="F184" s="118">
        <v>16</v>
      </c>
      <c r="G184" s="76">
        <v>75</v>
      </c>
      <c r="H184" s="77">
        <f t="shared" si="6"/>
        <v>1200</v>
      </c>
      <c r="I184" s="76">
        <v>11</v>
      </c>
      <c r="J184" s="76" t="s">
        <v>662</v>
      </c>
    </row>
    <row r="185" spans="1:10" s="79" customFormat="1" ht="12.75">
      <c r="A185" s="102">
        <v>166</v>
      </c>
      <c r="B185" s="110" t="s">
        <v>427</v>
      </c>
      <c r="C185" s="111"/>
      <c r="D185" s="111"/>
      <c r="E185" s="56" t="s">
        <v>426</v>
      </c>
      <c r="F185" s="76">
        <v>16</v>
      </c>
      <c r="G185" s="76">
        <v>52</v>
      </c>
      <c r="H185" s="77">
        <f t="shared" si="6"/>
        <v>832</v>
      </c>
      <c r="I185" s="76">
        <v>12</v>
      </c>
      <c r="J185" s="76" t="s">
        <v>662</v>
      </c>
    </row>
    <row r="186" spans="1:10" s="79" customFormat="1" ht="12.75">
      <c r="A186" s="102">
        <v>167</v>
      </c>
      <c r="B186" s="112" t="s">
        <v>428</v>
      </c>
      <c r="C186" s="113"/>
      <c r="D186" s="113"/>
      <c r="E186" s="55" t="s">
        <v>426</v>
      </c>
      <c r="F186" s="77">
        <v>16</v>
      </c>
      <c r="G186" s="77">
        <v>51</v>
      </c>
      <c r="H186" s="77">
        <f t="shared" si="6"/>
        <v>816</v>
      </c>
      <c r="I186" s="76">
        <v>13</v>
      </c>
      <c r="J186" s="102" t="s">
        <v>662</v>
      </c>
    </row>
    <row r="187" spans="1:10" s="79" customFormat="1" ht="12.75">
      <c r="A187" s="102">
        <v>168</v>
      </c>
      <c r="B187" s="110" t="s">
        <v>425</v>
      </c>
      <c r="C187" s="111"/>
      <c r="D187" s="105"/>
      <c r="E187" s="60" t="s">
        <v>426</v>
      </c>
      <c r="F187" s="76">
        <v>16</v>
      </c>
      <c r="G187" s="76">
        <v>49</v>
      </c>
      <c r="H187" s="77">
        <f t="shared" si="6"/>
        <v>784</v>
      </c>
      <c r="I187" s="76">
        <v>14</v>
      </c>
      <c r="J187" s="76" t="s">
        <v>662</v>
      </c>
    </row>
    <row r="188" spans="1:10" s="79" customFormat="1" ht="12.75">
      <c r="A188" s="102">
        <v>169</v>
      </c>
      <c r="B188" s="110" t="s">
        <v>434</v>
      </c>
      <c r="C188" s="111"/>
      <c r="D188" s="111"/>
      <c r="E188" s="56" t="s">
        <v>426</v>
      </c>
      <c r="F188" s="76">
        <v>16</v>
      </c>
      <c r="G188" s="76">
        <v>30</v>
      </c>
      <c r="H188" s="77">
        <f t="shared" si="6"/>
        <v>480</v>
      </c>
      <c r="I188" s="76">
        <v>15</v>
      </c>
      <c r="J188" s="76" t="s">
        <v>662</v>
      </c>
    </row>
    <row r="189" spans="1:10" s="79" customFormat="1" ht="14.25">
      <c r="A189" s="102"/>
      <c r="B189" s="110"/>
      <c r="C189" s="111"/>
      <c r="D189" s="105"/>
      <c r="E189" s="152" t="s">
        <v>671</v>
      </c>
      <c r="F189" s="76"/>
      <c r="G189" s="76"/>
      <c r="H189" s="77"/>
      <c r="I189" s="76"/>
      <c r="J189" s="76"/>
    </row>
    <row r="190" spans="1:10" s="79" customFormat="1" ht="12.75">
      <c r="A190" s="102">
        <v>170</v>
      </c>
      <c r="B190" s="112" t="s">
        <v>156</v>
      </c>
      <c r="C190" s="113">
        <v>1993</v>
      </c>
      <c r="D190" s="113">
        <v>94</v>
      </c>
      <c r="E190" s="55" t="s">
        <v>149</v>
      </c>
      <c r="F190" s="77">
        <v>16</v>
      </c>
      <c r="G190" s="77">
        <v>173</v>
      </c>
      <c r="H190" s="77">
        <f aca="true" t="shared" si="7" ref="H190:H197">PRODUCT(F190,G190)</f>
        <v>2768</v>
      </c>
      <c r="I190" s="76">
        <v>1</v>
      </c>
      <c r="J190" s="102" t="s">
        <v>634</v>
      </c>
    </row>
    <row r="191" spans="1:10" s="79" customFormat="1" ht="12.75">
      <c r="A191" s="102">
        <v>171</v>
      </c>
      <c r="B191" s="110" t="s">
        <v>153</v>
      </c>
      <c r="C191" s="111">
        <v>1994</v>
      </c>
      <c r="D191" s="76">
        <v>85</v>
      </c>
      <c r="E191" s="60" t="s">
        <v>149</v>
      </c>
      <c r="F191" s="76">
        <v>16</v>
      </c>
      <c r="G191" s="76">
        <v>171</v>
      </c>
      <c r="H191" s="77">
        <f t="shared" si="7"/>
        <v>2736</v>
      </c>
      <c r="I191" s="76">
        <v>2</v>
      </c>
      <c r="J191" s="76" t="s">
        <v>634</v>
      </c>
    </row>
    <row r="192" spans="1:10" s="79" customFormat="1" ht="12.75">
      <c r="A192" s="102">
        <v>172</v>
      </c>
      <c r="B192" s="112" t="s">
        <v>152</v>
      </c>
      <c r="C192" s="113">
        <v>1990</v>
      </c>
      <c r="D192" s="113">
        <v>93</v>
      </c>
      <c r="E192" s="55" t="s">
        <v>149</v>
      </c>
      <c r="F192" s="77">
        <v>16</v>
      </c>
      <c r="G192" s="77">
        <v>162</v>
      </c>
      <c r="H192" s="77">
        <f t="shared" si="7"/>
        <v>2592</v>
      </c>
      <c r="I192" s="76">
        <v>3</v>
      </c>
      <c r="J192" s="102" t="s">
        <v>634</v>
      </c>
    </row>
    <row r="193" spans="1:10" s="79" customFormat="1" ht="12.75">
      <c r="A193" s="102">
        <v>173</v>
      </c>
      <c r="B193" s="110" t="s">
        <v>154</v>
      </c>
      <c r="C193" s="111">
        <v>1981</v>
      </c>
      <c r="D193" s="111">
        <v>70</v>
      </c>
      <c r="E193" s="56" t="s">
        <v>149</v>
      </c>
      <c r="F193" s="76">
        <v>16</v>
      </c>
      <c r="G193" s="76">
        <v>161</v>
      </c>
      <c r="H193" s="77">
        <f t="shared" si="7"/>
        <v>2576</v>
      </c>
      <c r="I193" s="76">
        <v>4</v>
      </c>
      <c r="J193" s="76" t="s">
        <v>634</v>
      </c>
    </row>
    <row r="194" spans="1:10" s="79" customFormat="1" ht="12.75">
      <c r="A194" s="102">
        <v>174</v>
      </c>
      <c r="B194" s="110" t="s">
        <v>151</v>
      </c>
      <c r="C194" s="111">
        <v>1989</v>
      </c>
      <c r="D194" s="111">
        <v>95</v>
      </c>
      <c r="E194" s="56" t="s">
        <v>149</v>
      </c>
      <c r="F194" s="81">
        <v>16</v>
      </c>
      <c r="G194" s="76">
        <v>158</v>
      </c>
      <c r="H194" s="77">
        <f t="shared" si="7"/>
        <v>2528</v>
      </c>
      <c r="I194" s="76">
        <v>5</v>
      </c>
      <c r="J194" s="76" t="s">
        <v>634</v>
      </c>
    </row>
    <row r="195" spans="1:10" s="79" customFormat="1" ht="12.75">
      <c r="A195" s="102">
        <v>175</v>
      </c>
      <c r="B195" s="112" t="s">
        <v>155</v>
      </c>
      <c r="C195" s="113">
        <v>1992</v>
      </c>
      <c r="D195" s="113">
        <v>80</v>
      </c>
      <c r="E195" s="55" t="s">
        <v>149</v>
      </c>
      <c r="F195" s="77">
        <v>16</v>
      </c>
      <c r="G195" s="77">
        <v>153</v>
      </c>
      <c r="H195" s="77">
        <f t="shared" si="7"/>
        <v>2448</v>
      </c>
      <c r="I195" s="76">
        <v>6</v>
      </c>
      <c r="J195" s="102" t="s">
        <v>634</v>
      </c>
    </row>
    <row r="196" spans="1:10" s="79" customFormat="1" ht="12.75">
      <c r="A196" s="102">
        <v>176</v>
      </c>
      <c r="B196" s="110" t="s">
        <v>158</v>
      </c>
      <c r="C196" s="111">
        <v>1993</v>
      </c>
      <c r="D196" s="76">
        <v>65</v>
      </c>
      <c r="E196" s="60" t="s">
        <v>149</v>
      </c>
      <c r="F196" s="76">
        <v>16</v>
      </c>
      <c r="G196" s="76">
        <v>148</v>
      </c>
      <c r="H196" s="77">
        <f t="shared" si="7"/>
        <v>2368</v>
      </c>
      <c r="I196" s="76">
        <v>7</v>
      </c>
      <c r="J196" s="76" t="s">
        <v>634</v>
      </c>
    </row>
    <row r="197" spans="1:10" s="79" customFormat="1" ht="12.75">
      <c r="A197" s="102">
        <v>177</v>
      </c>
      <c r="B197" s="114" t="s">
        <v>157</v>
      </c>
      <c r="C197" s="102">
        <v>1993</v>
      </c>
      <c r="D197" s="102">
        <v>80</v>
      </c>
      <c r="E197" s="55" t="s">
        <v>149</v>
      </c>
      <c r="F197" s="77">
        <v>16</v>
      </c>
      <c r="G197" s="77">
        <v>144</v>
      </c>
      <c r="H197" s="77">
        <f t="shared" si="7"/>
        <v>2304</v>
      </c>
      <c r="I197" s="76">
        <v>8</v>
      </c>
      <c r="J197" s="102" t="s">
        <v>634</v>
      </c>
    </row>
    <row r="198" spans="1:10" s="79" customFormat="1" ht="14.25">
      <c r="A198" s="102"/>
      <c r="B198" s="103"/>
      <c r="C198" s="102"/>
      <c r="D198" s="102"/>
      <c r="E198" s="145" t="s">
        <v>672</v>
      </c>
      <c r="F198" s="77"/>
      <c r="G198" s="77"/>
      <c r="H198" s="77"/>
      <c r="I198" s="102"/>
      <c r="J198" s="102"/>
    </row>
    <row r="199" spans="1:10" s="79" customFormat="1" ht="25.5">
      <c r="A199" s="102">
        <v>178</v>
      </c>
      <c r="B199" s="112" t="s">
        <v>219</v>
      </c>
      <c r="C199" s="113">
        <v>1985</v>
      </c>
      <c r="D199" s="113">
        <v>105</v>
      </c>
      <c r="E199" s="55" t="s">
        <v>220</v>
      </c>
      <c r="F199" s="77">
        <v>16</v>
      </c>
      <c r="G199" s="77">
        <v>363</v>
      </c>
      <c r="H199" s="77">
        <f>PRODUCT(F199,G199)</f>
        <v>5808</v>
      </c>
      <c r="I199" s="76">
        <v>1</v>
      </c>
      <c r="J199" s="102" t="s">
        <v>663</v>
      </c>
    </row>
    <row r="200" spans="1:10" s="79" customFormat="1" ht="25.5">
      <c r="A200" s="102">
        <v>179</v>
      </c>
      <c r="B200" s="114" t="s">
        <v>221</v>
      </c>
      <c r="C200" s="102">
        <v>1992</v>
      </c>
      <c r="D200" s="102">
        <v>73</v>
      </c>
      <c r="E200" s="55" t="s">
        <v>220</v>
      </c>
      <c r="F200" s="77">
        <v>16</v>
      </c>
      <c r="G200" s="77">
        <v>320</v>
      </c>
      <c r="H200" s="77">
        <f>PRODUCT(F200,G200)</f>
        <v>5120</v>
      </c>
      <c r="I200" s="76">
        <v>2</v>
      </c>
      <c r="J200" s="102" t="s">
        <v>663</v>
      </c>
    </row>
    <row r="201" spans="1:10" s="79" customFormat="1" ht="25.5">
      <c r="A201" s="102">
        <v>180</v>
      </c>
      <c r="B201" s="110" t="s">
        <v>222</v>
      </c>
      <c r="C201" s="111">
        <v>1987</v>
      </c>
      <c r="D201" s="76">
        <v>70</v>
      </c>
      <c r="E201" s="60" t="s">
        <v>220</v>
      </c>
      <c r="F201" s="76">
        <v>16</v>
      </c>
      <c r="G201" s="76">
        <v>310</v>
      </c>
      <c r="H201" s="77">
        <f>PRODUCT(F201,G201)</f>
        <v>4960</v>
      </c>
      <c r="I201" s="76">
        <v>3</v>
      </c>
      <c r="J201" s="76" t="s">
        <v>663</v>
      </c>
    </row>
    <row r="202" spans="1:10" s="79" customFormat="1" ht="14.25">
      <c r="A202" s="102"/>
      <c r="B202" s="103"/>
      <c r="C202" s="102"/>
      <c r="D202" s="102"/>
      <c r="E202" s="145" t="s">
        <v>673</v>
      </c>
      <c r="F202" s="77"/>
      <c r="G202" s="77"/>
      <c r="H202" s="77"/>
      <c r="I202" s="102"/>
      <c r="J202" s="102"/>
    </row>
    <row r="203" spans="1:10" s="79" customFormat="1" ht="12.75">
      <c r="A203" s="102">
        <v>181</v>
      </c>
      <c r="B203" s="106" t="s">
        <v>507</v>
      </c>
      <c r="C203" s="107">
        <v>1992</v>
      </c>
      <c r="D203" s="107"/>
      <c r="E203" s="57" t="s">
        <v>494</v>
      </c>
      <c r="F203" s="77">
        <v>24</v>
      </c>
      <c r="G203" s="77">
        <v>48</v>
      </c>
      <c r="H203" s="77">
        <f aca="true" t="shared" si="8" ref="H203:H224">PRODUCT(F203,G203)</f>
        <v>1152</v>
      </c>
      <c r="I203" s="76">
        <v>1</v>
      </c>
      <c r="J203" s="102" t="s">
        <v>643</v>
      </c>
    </row>
    <row r="204" spans="1:10" s="79" customFormat="1" ht="12.75">
      <c r="A204" s="102">
        <v>182</v>
      </c>
      <c r="B204" s="112" t="s">
        <v>510</v>
      </c>
      <c r="C204" s="113">
        <v>1987</v>
      </c>
      <c r="D204" s="113"/>
      <c r="E204" s="55" t="s">
        <v>494</v>
      </c>
      <c r="F204" s="77">
        <v>24</v>
      </c>
      <c r="G204" s="77">
        <v>46</v>
      </c>
      <c r="H204" s="77">
        <f t="shared" si="8"/>
        <v>1104</v>
      </c>
      <c r="I204" s="76">
        <v>2</v>
      </c>
      <c r="J204" s="102" t="s">
        <v>643</v>
      </c>
    </row>
    <row r="205" spans="1:10" s="79" customFormat="1" ht="12.75">
      <c r="A205" s="102">
        <v>183</v>
      </c>
      <c r="B205" s="110" t="s">
        <v>521</v>
      </c>
      <c r="C205" s="111">
        <v>1982</v>
      </c>
      <c r="D205" s="111"/>
      <c r="E205" s="56" t="s">
        <v>494</v>
      </c>
      <c r="F205" s="76">
        <v>24</v>
      </c>
      <c r="G205" s="76">
        <v>33</v>
      </c>
      <c r="H205" s="77">
        <f t="shared" si="8"/>
        <v>792</v>
      </c>
      <c r="I205" s="76">
        <v>3</v>
      </c>
      <c r="J205" s="76" t="s">
        <v>643</v>
      </c>
    </row>
    <row r="206" spans="1:10" s="79" customFormat="1" ht="12.75">
      <c r="A206" s="102">
        <v>184</v>
      </c>
      <c r="B206" s="110" t="s">
        <v>511</v>
      </c>
      <c r="C206" s="111">
        <v>1983</v>
      </c>
      <c r="D206" s="111"/>
      <c r="E206" s="56" t="s">
        <v>494</v>
      </c>
      <c r="F206" s="81">
        <v>24</v>
      </c>
      <c r="G206" s="76">
        <v>31</v>
      </c>
      <c r="H206" s="77">
        <f t="shared" si="8"/>
        <v>744</v>
      </c>
      <c r="I206" s="76">
        <v>4</v>
      </c>
      <c r="J206" s="76" t="s">
        <v>643</v>
      </c>
    </row>
    <row r="207" spans="1:10" s="79" customFormat="1" ht="12.75">
      <c r="A207" s="102">
        <v>185</v>
      </c>
      <c r="B207" s="112" t="s">
        <v>516</v>
      </c>
      <c r="C207" s="113">
        <v>1987</v>
      </c>
      <c r="D207" s="113"/>
      <c r="E207" s="55" t="s">
        <v>494</v>
      </c>
      <c r="F207" s="77">
        <v>24</v>
      </c>
      <c r="G207" s="77">
        <v>30</v>
      </c>
      <c r="H207" s="77">
        <f t="shared" si="8"/>
        <v>720</v>
      </c>
      <c r="I207" s="76">
        <v>5</v>
      </c>
      <c r="J207" s="102" t="s">
        <v>643</v>
      </c>
    </row>
    <row r="208" spans="1:10" s="79" customFormat="1" ht="12.75">
      <c r="A208" s="102">
        <v>186</v>
      </c>
      <c r="B208" s="110" t="s">
        <v>503</v>
      </c>
      <c r="C208" s="111">
        <v>1990</v>
      </c>
      <c r="D208" s="111"/>
      <c r="E208" s="56" t="s">
        <v>494</v>
      </c>
      <c r="F208" s="76">
        <v>24</v>
      </c>
      <c r="G208" s="76">
        <v>22</v>
      </c>
      <c r="H208" s="77">
        <f t="shared" si="8"/>
        <v>528</v>
      </c>
      <c r="I208" s="76">
        <v>6</v>
      </c>
      <c r="J208" s="76" t="s">
        <v>643</v>
      </c>
    </row>
    <row r="209" spans="1:10" s="79" customFormat="1" ht="12.75">
      <c r="A209" s="102">
        <v>187</v>
      </c>
      <c r="B209" s="110" t="s">
        <v>514</v>
      </c>
      <c r="C209" s="111">
        <v>1981</v>
      </c>
      <c r="D209" s="111"/>
      <c r="E209" s="56" t="s">
        <v>494</v>
      </c>
      <c r="F209" s="76">
        <v>24</v>
      </c>
      <c r="G209" s="76">
        <v>22</v>
      </c>
      <c r="H209" s="77">
        <f t="shared" si="8"/>
        <v>528</v>
      </c>
      <c r="I209" s="76">
        <v>7</v>
      </c>
      <c r="J209" s="76" t="s">
        <v>643</v>
      </c>
    </row>
    <row r="210" spans="1:10" s="79" customFormat="1" ht="12.75">
      <c r="A210" s="102">
        <v>188</v>
      </c>
      <c r="B210" s="110" t="s">
        <v>518</v>
      </c>
      <c r="C210" s="111">
        <v>1991</v>
      </c>
      <c r="D210" s="105"/>
      <c r="E210" s="60" t="s">
        <v>494</v>
      </c>
      <c r="F210" s="76">
        <v>24</v>
      </c>
      <c r="G210" s="76">
        <v>20</v>
      </c>
      <c r="H210" s="77">
        <f t="shared" si="8"/>
        <v>480</v>
      </c>
      <c r="I210" s="76">
        <v>8</v>
      </c>
      <c r="J210" s="76" t="s">
        <v>643</v>
      </c>
    </row>
    <row r="211" spans="1:10" s="79" customFormat="1" ht="12.75">
      <c r="A211" s="102">
        <v>189</v>
      </c>
      <c r="B211" s="112" t="s">
        <v>502</v>
      </c>
      <c r="C211" s="113">
        <v>1984</v>
      </c>
      <c r="D211" s="113"/>
      <c r="E211" s="55" t="s">
        <v>494</v>
      </c>
      <c r="F211" s="77">
        <v>24</v>
      </c>
      <c r="G211" s="77">
        <v>19</v>
      </c>
      <c r="H211" s="77">
        <f t="shared" si="8"/>
        <v>456</v>
      </c>
      <c r="I211" s="76">
        <v>9</v>
      </c>
      <c r="J211" s="102" t="s">
        <v>643</v>
      </c>
    </row>
    <row r="212" spans="1:10" s="79" customFormat="1" ht="12.75">
      <c r="A212" s="102">
        <v>190</v>
      </c>
      <c r="B212" s="112" t="s">
        <v>515</v>
      </c>
      <c r="C212" s="113">
        <v>1987</v>
      </c>
      <c r="D212" s="113"/>
      <c r="E212" s="55" t="s">
        <v>494</v>
      </c>
      <c r="F212" s="77">
        <v>24</v>
      </c>
      <c r="G212" s="77">
        <v>19</v>
      </c>
      <c r="H212" s="77">
        <f t="shared" si="8"/>
        <v>456</v>
      </c>
      <c r="I212" s="76">
        <v>10</v>
      </c>
      <c r="J212" s="102" t="s">
        <v>643</v>
      </c>
    </row>
    <row r="213" spans="1:10" s="79" customFormat="1" ht="12.75">
      <c r="A213" s="102">
        <v>191</v>
      </c>
      <c r="B213" s="112" t="s">
        <v>512</v>
      </c>
      <c r="C213" s="113">
        <v>1988</v>
      </c>
      <c r="D213" s="113"/>
      <c r="E213" s="55" t="s">
        <v>494</v>
      </c>
      <c r="F213" s="77">
        <v>24</v>
      </c>
      <c r="G213" s="77">
        <v>18</v>
      </c>
      <c r="H213" s="77">
        <f t="shared" si="8"/>
        <v>432</v>
      </c>
      <c r="I213" s="76">
        <v>11</v>
      </c>
      <c r="J213" s="102" t="s">
        <v>643</v>
      </c>
    </row>
    <row r="214" spans="1:10" s="79" customFormat="1" ht="12.75">
      <c r="A214" s="102">
        <v>192</v>
      </c>
      <c r="B214" s="110" t="s">
        <v>505</v>
      </c>
      <c r="C214" s="111">
        <v>1991</v>
      </c>
      <c r="D214" s="105"/>
      <c r="E214" s="56" t="s">
        <v>494</v>
      </c>
      <c r="F214" s="81">
        <v>24</v>
      </c>
      <c r="G214" s="76">
        <v>15</v>
      </c>
      <c r="H214" s="77">
        <f t="shared" si="8"/>
        <v>360</v>
      </c>
      <c r="I214" s="76">
        <v>12</v>
      </c>
      <c r="J214" s="76" t="s">
        <v>643</v>
      </c>
    </row>
    <row r="215" spans="1:10" s="79" customFormat="1" ht="12.75">
      <c r="A215" s="102">
        <v>193</v>
      </c>
      <c r="B215" s="108" t="s">
        <v>508</v>
      </c>
      <c r="C215" s="109">
        <v>1979</v>
      </c>
      <c r="D215" s="109"/>
      <c r="E215" s="58" t="s">
        <v>494</v>
      </c>
      <c r="F215" s="77">
        <v>24</v>
      </c>
      <c r="G215" s="77">
        <v>14</v>
      </c>
      <c r="H215" s="77">
        <f t="shared" si="8"/>
        <v>336</v>
      </c>
      <c r="I215" s="76">
        <v>13</v>
      </c>
      <c r="J215" s="102" t="s">
        <v>643</v>
      </c>
    </row>
    <row r="216" spans="1:10" s="79" customFormat="1" ht="12.75">
      <c r="A216" s="102">
        <v>194</v>
      </c>
      <c r="B216" s="112" t="s">
        <v>520</v>
      </c>
      <c r="C216" s="113">
        <v>1982</v>
      </c>
      <c r="D216" s="113"/>
      <c r="E216" s="55" t="s">
        <v>494</v>
      </c>
      <c r="F216" s="77">
        <v>24</v>
      </c>
      <c r="G216" s="77">
        <v>10</v>
      </c>
      <c r="H216" s="77">
        <f t="shared" si="8"/>
        <v>240</v>
      </c>
      <c r="I216" s="76">
        <v>14</v>
      </c>
      <c r="J216" s="102" t="s">
        <v>643</v>
      </c>
    </row>
    <row r="217" spans="1:10" s="79" customFormat="1" ht="12.75">
      <c r="A217" s="102">
        <v>195</v>
      </c>
      <c r="B217" s="110" t="s">
        <v>501</v>
      </c>
      <c r="C217" s="111">
        <v>1996</v>
      </c>
      <c r="D217" s="111"/>
      <c r="E217" s="60" t="s">
        <v>494</v>
      </c>
      <c r="F217" s="81">
        <v>24</v>
      </c>
      <c r="G217" s="76">
        <v>9</v>
      </c>
      <c r="H217" s="77">
        <f t="shared" si="8"/>
        <v>216</v>
      </c>
      <c r="I217" s="76">
        <v>15</v>
      </c>
      <c r="J217" s="76" t="s">
        <v>643</v>
      </c>
    </row>
    <row r="218" spans="1:10" s="79" customFormat="1" ht="12.75">
      <c r="A218" s="102">
        <v>196</v>
      </c>
      <c r="B218" s="112" t="s">
        <v>504</v>
      </c>
      <c r="C218" s="113">
        <v>1983</v>
      </c>
      <c r="D218" s="113"/>
      <c r="E218" s="55" t="s">
        <v>494</v>
      </c>
      <c r="F218" s="77">
        <v>24</v>
      </c>
      <c r="G218" s="77">
        <v>8</v>
      </c>
      <c r="H218" s="77">
        <f t="shared" si="8"/>
        <v>192</v>
      </c>
      <c r="I218" s="76">
        <v>16</v>
      </c>
      <c r="J218" s="102" t="s">
        <v>643</v>
      </c>
    </row>
    <row r="219" spans="1:10" s="79" customFormat="1" ht="12.75">
      <c r="A219" s="102">
        <v>197</v>
      </c>
      <c r="B219" s="110" t="s">
        <v>509</v>
      </c>
      <c r="C219" s="111">
        <v>1985</v>
      </c>
      <c r="D219" s="111"/>
      <c r="E219" s="59" t="s">
        <v>494</v>
      </c>
      <c r="F219" s="81">
        <v>24</v>
      </c>
      <c r="G219" s="81">
        <v>8</v>
      </c>
      <c r="H219" s="82">
        <f t="shared" si="8"/>
        <v>192</v>
      </c>
      <c r="I219" s="76">
        <v>16</v>
      </c>
      <c r="J219" s="76" t="s">
        <v>643</v>
      </c>
    </row>
    <row r="220" spans="1:10" s="79" customFormat="1" ht="12.75">
      <c r="A220" s="102">
        <v>198</v>
      </c>
      <c r="B220" s="110" t="s">
        <v>519</v>
      </c>
      <c r="C220" s="111">
        <v>1982</v>
      </c>
      <c r="D220" s="111"/>
      <c r="E220" s="60" t="s">
        <v>494</v>
      </c>
      <c r="F220" s="81">
        <v>24</v>
      </c>
      <c r="G220" s="76">
        <v>8</v>
      </c>
      <c r="H220" s="77">
        <f t="shared" si="8"/>
        <v>192</v>
      </c>
      <c r="I220" s="76">
        <v>16</v>
      </c>
      <c r="J220" s="76" t="s">
        <v>643</v>
      </c>
    </row>
    <row r="221" spans="1:10" s="79" customFormat="1" ht="12.75">
      <c r="A221" s="102">
        <v>199</v>
      </c>
      <c r="B221" s="114" t="s">
        <v>517</v>
      </c>
      <c r="C221" s="102">
        <v>1987</v>
      </c>
      <c r="D221" s="102"/>
      <c r="E221" s="55" t="s">
        <v>494</v>
      </c>
      <c r="F221" s="77">
        <v>24</v>
      </c>
      <c r="G221" s="77">
        <v>6</v>
      </c>
      <c r="H221" s="77">
        <f t="shared" si="8"/>
        <v>144</v>
      </c>
      <c r="I221" s="76">
        <v>17</v>
      </c>
      <c r="J221" s="102" t="s">
        <v>643</v>
      </c>
    </row>
    <row r="222" spans="1:10" s="79" customFormat="1" ht="12.75">
      <c r="A222" s="102">
        <v>200</v>
      </c>
      <c r="B222" s="110" t="s">
        <v>513</v>
      </c>
      <c r="C222" s="111">
        <v>1982</v>
      </c>
      <c r="D222" s="105"/>
      <c r="E222" s="60" t="s">
        <v>494</v>
      </c>
      <c r="F222" s="76">
        <v>24</v>
      </c>
      <c r="G222" s="76">
        <v>5</v>
      </c>
      <c r="H222" s="77">
        <f t="shared" si="8"/>
        <v>120</v>
      </c>
      <c r="I222" s="76">
        <v>18</v>
      </c>
      <c r="J222" s="76" t="s">
        <v>643</v>
      </c>
    </row>
    <row r="223" spans="1:10" s="79" customFormat="1" ht="12.75">
      <c r="A223" s="102">
        <v>201</v>
      </c>
      <c r="B223" s="110" t="s">
        <v>500</v>
      </c>
      <c r="C223" s="111">
        <v>1990</v>
      </c>
      <c r="D223" s="105"/>
      <c r="E223" s="60" t="s">
        <v>494</v>
      </c>
      <c r="F223" s="76">
        <v>24</v>
      </c>
      <c r="G223" s="76">
        <v>4</v>
      </c>
      <c r="H223" s="77">
        <f t="shared" si="8"/>
        <v>96</v>
      </c>
      <c r="I223" s="76">
        <v>19</v>
      </c>
      <c r="J223" s="76" t="s">
        <v>643</v>
      </c>
    </row>
    <row r="224" spans="1:10" s="79" customFormat="1" ht="12.75">
      <c r="A224" s="102">
        <v>202</v>
      </c>
      <c r="B224" s="105" t="s">
        <v>506</v>
      </c>
      <c r="C224" s="76">
        <v>1991</v>
      </c>
      <c r="D224" s="76"/>
      <c r="E224" s="56" t="s">
        <v>494</v>
      </c>
      <c r="F224" s="76">
        <v>24</v>
      </c>
      <c r="G224" s="76">
        <v>2</v>
      </c>
      <c r="H224" s="77">
        <f t="shared" si="8"/>
        <v>48</v>
      </c>
      <c r="I224" s="76">
        <v>20</v>
      </c>
      <c r="J224" s="76" t="s">
        <v>643</v>
      </c>
    </row>
    <row r="225" spans="1:10" s="79" customFormat="1" ht="14.25">
      <c r="A225" s="102"/>
      <c r="B225" s="112"/>
      <c r="C225" s="113"/>
      <c r="D225" s="113"/>
      <c r="E225" s="145" t="s">
        <v>674</v>
      </c>
      <c r="F225" s="77"/>
      <c r="G225" s="77"/>
      <c r="H225" s="77"/>
      <c r="I225" s="76"/>
      <c r="J225" s="102"/>
    </row>
    <row r="226" spans="1:10" s="79" customFormat="1" ht="12.75">
      <c r="A226" s="102">
        <v>203</v>
      </c>
      <c r="B226" s="110" t="s">
        <v>129</v>
      </c>
      <c r="C226" s="111">
        <v>1994</v>
      </c>
      <c r="D226" s="76">
        <v>81</v>
      </c>
      <c r="E226" s="60" t="s">
        <v>125</v>
      </c>
      <c r="F226" s="76">
        <v>16</v>
      </c>
      <c r="G226" s="76">
        <v>201</v>
      </c>
      <c r="H226" s="77">
        <f aca="true" t="shared" si="9" ref="H226:H232">PRODUCT(F226,G226)</f>
        <v>3216</v>
      </c>
      <c r="I226" s="76">
        <v>1</v>
      </c>
      <c r="J226" s="76" t="s">
        <v>633</v>
      </c>
    </row>
    <row r="227" spans="1:10" s="79" customFormat="1" ht="12.75">
      <c r="A227" s="102">
        <v>204</v>
      </c>
      <c r="B227" s="110" t="s">
        <v>130</v>
      </c>
      <c r="C227" s="111">
        <v>1992</v>
      </c>
      <c r="D227" s="111">
        <v>64</v>
      </c>
      <c r="E227" s="56" t="s">
        <v>125</v>
      </c>
      <c r="F227" s="76">
        <v>16</v>
      </c>
      <c r="G227" s="76">
        <v>125</v>
      </c>
      <c r="H227" s="77">
        <f t="shared" si="9"/>
        <v>2000</v>
      </c>
      <c r="I227" s="76">
        <v>2</v>
      </c>
      <c r="J227" s="76" t="s">
        <v>633</v>
      </c>
    </row>
    <row r="228" spans="1:10" s="79" customFormat="1" ht="12.75">
      <c r="A228" s="102">
        <v>205</v>
      </c>
      <c r="B228" s="112" t="s">
        <v>131</v>
      </c>
      <c r="C228" s="113">
        <v>1995</v>
      </c>
      <c r="D228" s="113">
        <v>77</v>
      </c>
      <c r="E228" s="55" t="s">
        <v>125</v>
      </c>
      <c r="F228" s="77">
        <v>16</v>
      </c>
      <c r="G228" s="77">
        <v>114</v>
      </c>
      <c r="H228" s="77">
        <f t="shared" si="9"/>
        <v>1824</v>
      </c>
      <c r="I228" s="76">
        <v>3</v>
      </c>
      <c r="J228" s="102" t="s">
        <v>633</v>
      </c>
    </row>
    <row r="229" spans="1:10" s="79" customFormat="1" ht="12.75">
      <c r="A229" s="102">
        <v>206</v>
      </c>
      <c r="B229" s="112" t="s">
        <v>132</v>
      </c>
      <c r="C229" s="113">
        <v>1996</v>
      </c>
      <c r="D229" s="113">
        <v>71</v>
      </c>
      <c r="E229" s="55" t="s">
        <v>125</v>
      </c>
      <c r="F229" s="77">
        <v>16</v>
      </c>
      <c r="G229" s="77">
        <v>51</v>
      </c>
      <c r="H229" s="77">
        <f t="shared" si="9"/>
        <v>816</v>
      </c>
      <c r="I229" s="76">
        <v>4</v>
      </c>
      <c r="J229" s="102" t="s">
        <v>633</v>
      </c>
    </row>
    <row r="230" spans="1:10" s="79" customFormat="1" ht="12.75">
      <c r="A230" s="102">
        <v>207</v>
      </c>
      <c r="B230" s="114" t="s">
        <v>133</v>
      </c>
      <c r="C230" s="102">
        <v>1984</v>
      </c>
      <c r="D230" s="102">
        <v>82</v>
      </c>
      <c r="E230" s="55" t="s">
        <v>125</v>
      </c>
      <c r="F230" s="77">
        <v>16</v>
      </c>
      <c r="G230" s="77">
        <v>30</v>
      </c>
      <c r="H230" s="77">
        <f t="shared" si="9"/>
        <v>480</v>
      </c>
      <c r="I230" s="76">
        <v>5</v>
      </c>
      <c r="J230" s="102" t="s">
        <v>633</v>
      </c>
    </row>
    <row r="231" spans="1:10" s="79" customFormat="1" ht="12.75">
      <c r="A231" s="102">
        <v>208</v>
      </c>
      <c r="B231" s="110" t="s">
        <v>134</v>
      </c>
      <c r="C231" s="111">
        <v>1984</v>
      </c>
      <c r="D231" s="76">
        <v>70</v>
      </c>
      <c r="E231" s="60" t="s">
        <v>125</v>
      </c>
      <c r="F231" s="76">
        <v>16</v>
      </c>
      <c r="G231" s="76">
        <v>29</v>
      </c>
      <c r="H231" s="77">
        <f t="shared" si="9"/>
        <v>464</v>
      </c>
      <c r="I231" s="76">
        <v>6</v>
      </c>
      <c r="J231" s="76" t="s">
        <v>633</v>
      </c>
    </row>
    <row r="232" spans="1:10" s="79" customFormat="1" ht="12.75">
      <c r="A232" s="102">
        <v>209</v>
      </c>
      <c r="B232" s="110" t="s">
        <v>135</v>
      </c>
      <c r="C232" s="111">
        <v>1989</v>
      </c>
      <c r="D232" s="111">
        <v>76</v>
      </c>
      <c r="E232" s="60" t="s">
        <v>125</v>
      </c>
      <c r="F232" s="81">
        <v>16</v>
      </c>
      <c r="G232" s="76">
        <v>23</v>
      </c>
      <c r="H232" s="77">
        <f t="shared" si="9"/>
        <v>368</v>
      </c>
      <c r="I232" s="76">
        <v>7</v>
      </c>
      <c r="J232" s="76" t="s">
        <v>633</v>
      </c>
    </row>
    <row r="233" spans="1:10" s="79" customFormat="1" ht="14.25">
      <c r="A233" s="102"/>
      <c r="B233" s="112"/>
      <c r="C233" s="113"/>
      <c r="D233" s="113"/>
      <c r="E233" s="145" t="s">
        <v>675</v>
      </c>
      <c r="F233" s="77"/>
      <c r="G233" s="77"/>
      <c r="H233" s="77"/>
      <c r="I233" s="76"/>
      <c r="J233" s="102"/>
    </row>
    <row r="234" spans="1:10" s="79" customFormat="1" ht="25.5">
      <c r="A234" s="102">
        <v>210</v>
      </c>
      <c r="B234" s="108" t="s">
        <v>144</v>
      </c>
      <c r="C234" s="109">
        <v>1982</v>
      </c>
      <c r="D234" s="109">
        <v>83</v>
      </c>
      <c r="E234" s="58" t="s">
        <v>137</v>
      </c>
      <c r="F234" s="77">
        <v>24</v>
      </c>
      <c r="G234" s="77">
        <v>75</v>
      </c>
      <c r="H234" s="77">
        <f aca="true" t="shared" si="10" ref="H234:H242">PRODUCT(F234,G234)</f>
        <v>1800</v>
      </c>
      <c r="I234" s="76">
        <v>1</v>
      </c>
      <c r="J234" s="102" t="s">
        <v>631</v>
      </c>
    </row>
    <row r="235" spans="1:10" s="79" customFormat="1" ht="25.5">
      <c r="A235" s="102">
        <v>211</v>
      </c>
      <c r="B235" s="110" t="s">
        <v>145</v>
      </c>
      <c r="C235" s="111">
        <v>1985</v>
      </c>
      <c r="D235" s="111">
        <v>72</v>
      </c>
      <c r="E235" s="59" t="s">
        <v>137</v>
      </c>
      <c r="F235" s="81">
        <v>24</v>
      </c>
      <c r="G235" s="81">
        <v>60</v>
      </c>
      <c r="H235" s="82">
        <f t="shared" si="10"/>
        <v>1440</v>
      </c>
      <c r="I235" s="76">
        <v>2</v>
      </c>
      <c r="J235" s="76" t="s">
        <v>631</v>
      </c>
    </row>
    <row r="236" spans="1:10" s="79" customFormat="1" ht="25.5">
      <c r="A236" s="102">
        <v>212</v>
      </c>
      <c r="B236" s="112" t="s">
        <v>146</v>
      </c>
      <c r="C236" s="113">
        <v>1986</v>
      </c>
      <c r="D236" s="113">
        <v>77</v>
      </c>
      <c r="E236" s="55" t="s">
        <v>137</v>
      </c>
      <c r="F236" s="77">
        <v>24</v>
      </c>
      <c r="G236" s="77">
        <v>40</v>
      </c>
      <c r="H236" s="77">
        <f t="shared" si="10"/>
        <v>960</v>
      </c>
      <c r="I236" s="76">
        <v>3</v>
      </c>
      <c r="J236" s="102" t="s">
        <v>631</v>
      </c>
    </row>
    <row r="237" spans="1:10" s="79" customFormat="1" ht="25.5">
      <c r="A237" s="102">
        <v>213</v>
      </c>
      <c r="B237" s="112" t="s">
        <v>138</v>
      </c>
      <c r="C237" s="113">
        <v>1989</v>
      </c>
      <c r="D237" s="113">
        <v>78</v>
      </c>
      <c r="E237" s="55" t="s">
        <v>137</v>
      </c>
      <c r="F237" s="77">
        <v>24</v>
      </c>
      <c r="G237" s="77">
        <v>36</v>
      </c>
      <c r="H237" s="77">
        <f t="shared" si="10"/>
        <v>864</v>
      </c>
      <c r="I237" s="76">
        <v>4</v>
      </c>
      <c r="J237" s="102" t="s">
        <v>631</v>
      </c>
    </row>
    <row r="238" spans="1:10" s="79" customFormat="1" ht="25.5">
      <c r="A238" s="102">
        <v>214</v>
      </c>
      <c r="B238" s="112" t="s">
        <v>140</v>
      </c>
      <c r="C238" s="113">
        <v>1989</v>
      </c>
      <c r="D238" s="113">
        <v>76</v>
      </c>
      <c r="E238" s="55" t="s">
        <v>137</v>
      </c>
      <c r="F238" s="77">
        <v>24</v>
      </c>
      <c r="G238" s="77">
        <v>35</v>
      </c>
      <c r="H238" s="77">
        <f t="shared" si="10"/>
        <v>840</v>
      </c>
      <c r="I238" s="76">
        <v>5</v>
      </c>
      <c r="J238" s="102" t="s">
        <v>631</v>
      </c>
    </row>
    <row r="239" spans="1:10" s="79" customFormat="1" ht="25.5">
      <c r="A239" s="102">
        <v>215</v>
      </c>
      <c r="B239" s="105" t="s">
        <v>142</v>
      </c>
      <c r="C239" s="76">
        <v>1992</v>
      </c>
      <c r="D239" s="76">
        <v>70</v>
      </c>
      <c r="E239" s="56" t="s">
        <v>137</v>
      </c>
      <c r="F239" s="76">
        <v>24</v>
      </c>
      <c r="G239" s="76">
        <v>21</v>
      </c>
      <c r="H239" s="77">
        <f t="shared" si="10"/>
        <v>504</v>
      </c>
      <c r="I239" s="76">
        <v>6</v>
      </c>
      <c r="J239" s="76" t="s">
        <v>631</v>
      </c>
    </row>
    <row r="240" spans="1:10" s="79" customFormat="1" ht="25.5">
      <c r="A240" s="102">
        <v>216</v>
      </c>
      <c r="B240" s="110" t="s">
        <v>139</v>
      </c>
      <c r="C240" s="111">
        <v>1989</v>
      </c>
      <c r="D240" s="111">
        <v>74</v>
      </c>
      <c r="E240" s="56" t="s">
        <v>137</v>
      </c>
      <c r="F240" s="76">
        <v>24</v>
      </c>
      <c r="G240" s="76">
        <v>20</v>
      </c>
      <c r="H240" s="77">
        <f t="shared" si="10"/>
        <v>480</v>
      </c>
      <c r="I240" s="76">
        <v>7</v>
      </c>
      <c r="J240" s="76" t="s">
        <v>631</v>
      </c>
    </row>
    <row r="241" spans="1:10" s="79" customFormat="1" ht="25.5">
      <c r="A241" s="102">
        <v>217</v>
      </c>
      <c r="B241" s="106" t="s">
        <v>143</v>
      </c>
      <c r="C241" s="107">
        <v>1990</v>
      </c>
      <c r="D241" s="107">
        <v>74</v>
      </c>
      <c r="E241" s="57" t="s">
        <v>137</v>
      </c>
      <c r="F241" s="77">
        <v>24</v>
      </c>
      <c r="G241" s="77">
        <v>18</v>
      </c>
      <c r="H241" s="77">
        <f t="shared" si="10"/>
        <v>432</v>
      </c>
      <c r="I241" s="76">
        <v>8</v>
      </c>
      <c r="J241" s="102" t="s">
        <v>631</v>
      </c>
    </row>
    <row r="242" spans="1:10" s="79" customFormat="1" ht="25.5">
      <c r="A242" s="102">
        <v>218</v>
      </c>
      <c r="B242" s="110" t="s">
        <v>141</v>
      </c>
      <c r="C242" s="111">
        <v>1991</v>
      </c>
      <c r="D242" s="76">
        <v>67</v>
      </c>
      <c r="E242" s="61" t="s">
        <v>137</v>
      </c>
      <c r="F242" s="118">
        <v>24</v>
      </c>
      <c r="G242" s="76">
        <v>15</v>
      </c>
      <c r="H242" s="77">
        <f t="shared" si="10"/>
        <v>360</v>
      </c>
      <c r="I242" s="76">
        <v>9</v>
      </c>
      <c r="J242" s="76" t="s">
        <v>631</v>
      </c>
    </row>
    <row r="243" spans="1:10" s="79" customFormat="1" ht="14.25">
      <c r="A243" s="102"/>
      <c r="B243" s="112"/>
      <c r="C243" s="113"/>
      <c r="D243" s="113"/>
      <c r="E243" s="145" t="s">
        <v>676</v>
      </c>
      <c r="F243" s="77"/>
      <c r="G243" s="77"/>
      <c r="H243" s="77"/>
      <c r="I243" s="76"/>
      <c r="J243" s="102"/>
    </row>
    <row r="244" spans="1:10" s="79" customFormat="1" ht="12.75">
      <c r="A244" s="102">
        <v>219</v>
      </c>
      <c r="B244" s="103" t="s">
        <v>588</v>
      </c>
      <c r="C244" s="102">
        <v>1991</v>
      </c>
      <c r="D244" s="102">
        <v>71</v>
      </c>
      <c r="E244" s="55" t="s">
        <v>587</v>
      </c>
      <c r="F244" s="77">
        <v>24</v>
      </c>
      <c r="G244" s="77">
        <v>50</v>
      </c>
      <c r="H244" s="77">
        <v>1200</v>
      </c>
      <c r="I244" s="102">
        <v>1</v>
      </c>
      <c r="J244" s="102" t="s">
        <v>659</v>
      </c>
    </row>
    <row r="245" spans="1:10" s="79" customFormat="1" ht="12.75">
      <c r="A245" s="102">
        <v>220</v>
      </c>
      <c r="B245" s="103" t="s">
        <v>591</v>
      </c>
      <c r="C245" s="102">
        <v>1997</v>
      </c>
      <c r="D245" s="102">
        <v>72</v>
      </c>
      <c r="E245" s="55" t="s">
        <v>587</v>
      </c>
      <c r="F245" s="77">
        <v>24</v>
      </c>
      <c r="G245" s="77">
        <v>44</v>
      </c>
      <c r="H245" s="77">
        <v>1056</v>
      </c>
      <c r="I245" s="102">
        <v>2</v>
      </c>
      <c r="J245" s="102" t="s">
        <v>659</v>
      </c>
    </row>
    <row r="246" spans="1:10" s="79" customFormat="1" ht="12.75">
      <c r="A246" s="102">
        <v>221</v>
      </c>
      <c r="B246" s="103" t="s">
        <v>592</v>
      </c>
      <c r="C246" s="102">
        <v>1985</v>
      </c>
      <c r="D246" s="102">
        <v>92</v>
      </c>
      <c r="E246" s="55" t="s">
        <v>587</v>
      </c>
      <c r="F246" s="77">
        <v>24</v>
      </c>
      <c r="G246" s="77">
        <v>42</v>
      </c>
      <c r="H246" s="77">
        <v>1008</v>
      </c>
      <c r="I246" s="102">
        <v>3</v>
      </c>
      <c r="J246" s="102" t="s">
        <v>659</v>
      </c>
    </row>
    <row r="247" spans="1:10" s="79" customFormat="1" ht="12.75">
      <c r="A247" s="102">
        <v>222</v>
      </c>
      <c r="B247" s="103" t="s">
        <v>589</v>
      </c>
      <c r="C247" s="102">
        <v>1991</v>
      </c>
      <c r="D247" s="102">
        <v>63</v>
      </c>
      <c r="E247" s="55" t="s">
        <v>587</v>
      </c>
      <c r="F247" s="77">
        <v>24</v>
      </c>
      <c r="G247" s="77">
        <v>35</v>
      </c>
      <c r="H247" s="77">
        <v>840</v>
      </c>
      <c r="I247" s="102">
        <v>4</v>
      </c>
      <c r="J247" s="102" t="s">
        <v>659</v>
      </c>
    </row>
    <row r="248" spans="1:10" s="79" customFormat="1" ht="12.75">
      <c r="A248" s="102">
        <v>223</v>
      </c>
      <c r="B248" s="103" t="s">
        <v>590</v>
      </c>
      <c r="C248" s="102">
        <v>1985</v>
      </c>
      <c r="D248" s="102">
        <v>84</v>
      </c>
      <c r="E248" s="55" t="s">
        <v>587</v>
      </c>
      <c r="F248" s="77">
        <v>24</v>
      </c>
      <c r="G248" s="77">
        <v>30</v>
      </c>
      <c r="H248" s="77">
        <v>720</v>
      </c>
      <c r="I248" s="102">
        <v>5</v>
      </c>
      <c r="J248" s="102" t="s">
        <v>659</v>
      </c>
    </row>
    <row r="249" spans="1:10" s="79" customFormat="1" ht="12.75">
      <c r="A249" s="102">
        <v>224</v>
      </c>
      <c r="B249" s="103" t="s">
        <v>594</v>
      </c>
      <c r="C249" s="102">
        <v>1980</v>
      </c>
      <c r="D249" s="102">
        <v>80</v>
      </c>
      <c r="E249" s="55" t="s">
        <v>587</v>
      </c>
      <c r="F249" s="77">
        <v>24</v>
      </c>
      <c r="G249" s="77">
        <v>25</v>
      </c>
      <c r="H249" s="77">
        <v>600</v>
      </c>
      <c r="I249" s="102">
        <v>6</v>
      </c>
      <c r="J249" s="102" t="s">
        <v>659</v>
      </c>
    </row>
    <row r="250" spans="1:10" s="79" customFormat="1" ht="12.75">
      <c r="A250" s="102">
        <v>225</v>
      </c>
      <c r="B250" s="103" t="s">
        <v>593</v>
      </c>
      <c r="C250" s="102">
        <v>1988</v>
      </c>
      <c r="D250" s="102">
        <v>89</v>
      </c>
      <c r="E250" s="55" t="s">
        <v>587</v>
      </c>
      <c r="F250" s="77">
        <v>24</v>
      </c>
      <c r="G250" s="77">
        <v>20</v>
      </c>
      <c r="H250" s="77">
        <v>480</v>
      </c>
      <c r="I250" s="102">
        <v>7</v>
      </c>
      <c r="J250" s="102" t="s">
        <v>659</v>
      </c>
    </row>
    <row r="251" spans="1:10" s="79" customFormat="1" ht="14.25">
      <c r="A251" s="102"/>
      <c r="B251" s="110"/>
      <c r="C251" s="111"/>
      <c r="D251" s="105"/>
      <c r="E251" s="152" t="s">
        <v>677</v>
      </c>
      <c r="F251" s="76"/>
      <c r="G251" s="76"/>
      <c r="H251" s="77"/>
      <c r="I251" s="76"/>
      <c r="J251" s="76"/>
    </row>
    <row r="252" spans="1:10" s="79" customFormat="1" ht="25.5">
      <c r="A252" s="102">
        <v>226</v>
      </c>
      <c r="B252" s="103" t="s">
        <v>335</v>
      </c>
      <c r="C252" s="102">
        <v>1982</v>
      </c>
      <c r="D252" s="102">
        <v>98</v>
      </c>
      <c r="E252" s="55" t="s">
        <v>324</v>
      </c>
      <c r="F252" s="77">
        <v>24</v>
      </c>
      <c r="G252" s="77">
        <v>40</v>
      </c>
      <c r="H252" s="77">
        <f aca="true" t="shared" si="11" ref="H252:H261">PRODUCT(F252,G252)</f>
        <v>960</v>
      </c>
      <c r="I252" s="102">
        <v>1</v>
      </c>
      <c r="J252" s="102" t="s">
        <v>647</v>
      </c>
    </row>
    <row r="253" spans="1:10" s="79" customFormat="1" ht="25.5">
      <c r="A253" s="102">
        <v>227</v>
      </c>
      <c r="B253" s="110" t="s">
        <v>334</v>
      </c>
      <c r="C253" s="111">
        <v>1991</v>
      </c>
      <c r="D253" s="76">
        <v>66</v>
      </c>
      <c r="E253" s="56" t="s">
        <v>324</v>
      </c>
      <c r="F253" s="118">
        <v>24</v>
      </c>
      <c r="G253" s="76">
        <v>35</v>
      </c>
      <c r="H253" s="77">
        <f t="shared" si="11"/>
        <v>840</v>
      </c>
      <c r="I253" s="76">
        <v>2</v>
      </c>
      <c r="J253" s="76" t="s">
        <v>647</v>
      </c>
    </row>
    <row r="254" spans="1:10" s="79" customFormat="1" ht="25.5">
      <c r="A254" s="102">
        <v>228</v>
      </c>
      <c r="B254" s="110" t="s">
        <v>329</v>
      </c>
      <c r="C254" s="111">
        <v>1988</v>
      </c>
      <c r="D254" s="105">
        <v>60</v>
      </c>
      <c r="E254" s="60" t="s">
        <v>324</v>
      </c>
      <c r="F254" s="76">
        <v>24</v>
      </c>
      <c r="G254" s="76">
        <v>20</v>
      </c>
      <c r="H254" s="77">
        <f t="shared" si="11"/>
        <v>480</v>
      </c>
      <c r="I254" s="76">
        <v>3</v>
      </c>
      <c r="J254" s="76" t="s">
        <v>647</v>
      </c>
    </row>
    <row r="255" spans="1:10" s="79" customFormat="1" ht="25.5">
      <c r="A255" s="102">
        <v>229</v>
      </c>
      <c r="B255" s="112" t="s">
        <v>331</v>
      </c>
      <c r="C255" s="113">
        <v>1986</v>
      </c>
      <c r="D255" s="113">
        <v>67</v>
      </c>
      <c r="E255" s="55" t="s">
        <v>324</v>
      </c>
      <c r="F255" s="77">
        <v>24</v>
      </c>
      <c r="G255" s="77">
        <v>20</v>
      </c>
      <c r="H255" s="77">
        <f t="shared" si="11"/>
        <v>480</v>
      </c>
      <c r="I255" s="76">
        <v>3</v>
      </c>
      <c r="J255" s="102" t="s">
        <v>647</v>
      </c>
    </row>
    <row r="256" spans="1:10" s="79" customFormat="1" ht="25.5">
      <c r="A256" s="102">
        <v>230</v>
      </c>
      <c r="B256" s="110" t="s">
        <v>332</v>
      </c>
      <c r="C256" s="111">
        <v>1985</v>
      </c>
      <c r="D256" s="111">
        <v>68</v>
      </c>
      <c r="E256" s="56" t="s">
        <v>324</v>
      </c>
      <c r="F256" s="76">
        <v>24</v>
      </c>
      <c r="G256" s="76">
        <v>20</v>
      </c>
      <c r="H256" s="77">
        <f t="shared" si="11"/>
        <v>480</v>
      </c>
      <c r="I256" s="76">
        <v>3</v>
      </c>
      <c r="J256" s="76" t="s">
        <v>647</v>
      </c>
    </row>
    <row r="257" spans="1:10" s="79" customFormat="1" ht="25.5">
      <c r="A257" s="102">
        <v>231</v>
      </c>
      <c r="B257" s="112" t="s">
        <v>326</v>
      </c>
      <c r="C257" s="113">
        <v>1991</v>
      </c>
      <c r="D257" s="113">
        <v>80</v>
      </c>
      <c r="E257" s="55" t="s">
        <v>324</v>
      </c>
      <c r="F257" s="77">
        <v>24</v>
      </c>
      <c r="G257" s="77">
        <v>19</v>
      </c>
      <c r="H257" s="77">
        <f t="shared" si="11"/>
        <v>456</v>
      </c>
      <c r="I257" s="76">
        <v>4</v>
      </c>
      <c r="J257" s="102" t="s">
        <v>647</v>
      </c>
    </row>
    <row r="258" spans="1:10" s="79" customFormat="1" ht="25.5">
      <c r="A258" s="102">
        <v>232</v>
      </c>
      <c r="B258" s="112" t="s">
        <v>327</v>
      </c>
      <c r="C258" s="113">
        <v>1995</v>
      </c>
      <c r="D258" s="113">
        <v>78</v>
      </c>
      <c r="E258" s="55" t="s">
        <v>324</v>
      </c>
      <c r="F258" s="77">
        <v>24</v>
      </c>
      <c r="G258" s="77">
        <v>19</v>
      </c>
      <c r="H258" s="77">
        <f t="shared" si="11"/>
        <v>456</v>
      </c>
      <c r="I258" s="76">
        <v>4</v>
      </c>
      <c r="J258" s="102" t="s">
        <v>647</v>
      </c>
    </row>
    <row r="259" spans="1:10" s="79" customFormat="1" ht="25.5">
      <c r="A259" s="102">
        <v>233</v>
      </c>
      <c r="B259" s="110" t="s">
        <v>330</v>
      </c>
      <c r="C259" s="111">
        <v>1981</v>
      </c>
      <c r="D259" s="111">
        <v>69</v>
      </c>
      <c r="E259" s="60" t="s">
        <v>324</v>
      </c>
      <c r="F259" s="81">
        <v>24</v>
      </c>
      <c r="G259" s="76">
        <v>19</v>
      </c>
      <c r="H259" s="77">
        <f t="shared" si="11"/>
        <v>456</v>
      </c>
      <c r="I259" s="76">
        <v>4</v>
      </c>
      <c r="J259" s="76" t="s">
        <v>647</v>
      </c>
    </row>
    <row r="260" spans="1:10" s="79" customFormat="1" ht="25.5">
      <c r="A260" s="102">
        <v>234</v>
      </c>
      <c r="B260" s="114" t="s">
        <v>328</v>
      </c>
      <c r="C260" s="102">
        <v>1980</v>
      </c>
      <c r="D260" s="102">
        <v>79</v>
      </c>
      <c r="E260" s="55" t="s">
        <v>324</v>
      </c>
      <c r="F260" s="77">
        <v>24</v>
      </c>
      <c r="G260" s="77">
        <v>11</v>
      </c>
      <c r="H260" s="77">
        <f t="shared" si="11"/>
        <v>264</v>
      </c>
      <c r="I260" s="76">
        <v>5</v>
      </c>
      <c r="J260" s="102" t="s">
        <v>647</v>
      </c>
    </row>
    <row r="261" spans="1:10" s="79" customFormat="1" ht="25.5">
      <c r="A261" s="102">
        <v>235</v>
      </c>
      <c r="B261" s="112" t="s">
        <v>333</v>
      </c>
      <c r="C261" s="113">
        <v>1990</v>
      </c>
      <c r="D261" s="113">
        <v>74</v>
      </c>
      <c r="E261" s="55" t="s">
        <v>324</v>
      </c>
      <c r="F261" s="77">
        <v>24</v>
      </c>
      <c r="G261" s="77">
        <v>11</v>
      </c>
      <c r="H261" s="77">
        <f t="shared" si="11"/>
        <v>264</v>
      </c>
      <c r="I261" s="76">
        <v>5</v>
      </c>
      <c r="J261" s="102" t="s">
        <v>647</v>
      </c>
    </row>
    <row r="262" spans="1:10" s="79" customFormat="1" ht="14.25">
      <c r="A262" s="102"/>
      <c r="B262" s="114"/>
      <c r="C262" s="102"/>
      <c r="D262" s="102"/>
      <c r="E262" s="145" t="s">
        <v>678</v>
      </c>
      <c r="F262" s="77"/>
      <c r="G262" s="77"/>
      <c r="H262" s="77"/>
      <c r="I262" s="76"/>
      <c r="J262" s="102"/>
    </row>
    <row r="263" spans="1:10" s="79" customFormat="1" ht="12.75">
      <c r="A263" s="102">
        <v>236</v>
      </c>
      <c r="B263" s="112" t="s">
        <v>216</v>
      </c>
      <c r="C263" s="113">
        <v>1996</v>
      </c>
      <c r="D263" s="113">
        <v>90</v>
      </c>
      <c r="E263" s="55" t="s">
        <v>214</v>
      </c>
      <c r="F263" s="77">
        <v>24</v>
      </c>
      <c r="G263" s="77">
        <v>75</v>
      </c>
      <c r="H263" s="77">
        <f>PRODUCT(F263,G263)</f>
        <v>1800</v>
      </c>
      <c r="I263" s="76">
        <v>1</v>
      </c>
      <c r="J263" s="102" t="s">
        <v>658</v>
      </c>
    </row>
    <row r="264" spans="1:10" s="79" customFormat="1" ht="12.75">
      <c r="A264" s="102">
        <v>237</v>
      </c>
      <c r="B264" s="110" t="s">
        <v>213</v>
      </c>
      <c r="C264" s="111">
        <v>1988</v>
      </c>
      <c r="D264" s="76">
        <v>79</v>
      </c>
      <c r="E264" s="60" t="s">
        <v>214</v>
      </c>
      <c r="F264" s="76">
        <v>24</v>
      </c>
      <c r="G264" s="76">
        <v>67</v>
      </c>
      <c r="H264" s="77">
        <f>PRODUCT(F264,G264)</f>
        <v>1608</v>
      </c>
      <c r="I264" s="76">
        <v>2</v>
      </c>
      <c r="J264" s="76" t="s">
        <v>658</v>
      </c>
    </row>
    <row r="265" spans="1:10" s="79" customFormat="1" ht="12.75">
      <c r="A265" s="102">
        <v>238</v>
      </c>
      <c r="B265" s="110" t="s">
        <v>215</v>
      </c>
      <c r="C265" s="111">
        <v>1982</v>
      </c>
      <c r="D265" s="111">
        <v>75</v>
      </c>
      <c r="E265" s="56" t="s">
        <v>214</v>
      </c>
      <c r="F265" s="76">
        <v>24</v>
      </c>
      <c r="G265" s="76">
        <v>20</v>
      </c>
      <c r="H265" s="77">
        <f>PRODUCT(F265,G265)</f>
        <v>480</v>
      </c>
      <c r="I265" s="76">
        <v>3</v>
      </c>
      <c r="J265" s="76" t="s">
        <v>658</v>
      </c>
    </row>
    <row r="266" spans="1:10" s="79" customFormat="1" ht="14.25">
      <c r="A266" s="102"/>
      <c r="B266" s="114"/>
      <c r="C266" s="102"/>
      <c r="D266" s="102"/>
      <c r="E266" s="145" t="s">
        <v>679</v>
      </c>
      <c r="F266" s="77"/>
      <c r="G266" s="77"/>
      <c r="H266" s="77"/>
      <c r="I266" s="76"/>
      <c r="J266" s="102"/>
    </row>
    <row r="267" spans="1:10" s="79" customFormat="1" ht="12.75">
      <c r="A267" s="102">
        <v>239</v>
      </c>
      <c r="B267" s="103" t="s">
        <v>601</v>
      </c>
      <c r="C267" s="102">
        <v>1987</v>
      </c>
      <c r="D267" s="102">
        <v>67</v>
      </c>
      <c r="E267" s="55" t="s">
        <v>595</v>
      </c>
      <c r="F267" s="77">
        <v>10</v>
      </c>
      <c r="G267" s="77">
        <v>58</v>
      </c>
      <c r="H267" s="77">
        <v>580</v>
      </c>
      <c r="I267" s="102">
        <v>1</v>
      </c>
      <c r="J267" s="102" t="s">
        <v>657</v>
      </c>
    </row>
    <row r="268" spans="1:10" s="79" customFormat="1" ht="12.75">
      <c r="A268" s="102">
        <v>240</v>
      </c>
      <c r="B268" s="103" t="s">
        <v>597</v>
      </c>
      <c r="C268" s="102">
        <v>1992</v>
      </c>
      <c r="D268" s="102">
        <v>62</v>
      </c>
      <c r="E268" s="55" t="s">
        <v>595</v>
      </c>
      <c r="F268" s="77">
        <v>10</v>
      </c>
      <c r="G268" s="77">
        <v>50</v>
      </c>
      <c r="H268" s="77">
        <v>500</v>
      </c>
      <c r="I268" s="102">
        <v>2</v>
      </c>
      <c r="J268" s="102" t="s">
        <v>657</v>
      </c>
    </row>
    <row r="269" spans="1:10" s="79" customFormat="1" ht="12.75">
      <c r="A269" s="102">
        <v>241</v>
      </c>
      <c r="B269" s="103" t="s">
        <v>602</v>
      </c>
      <c r="C269" s="102">
        <v>1988</v>
      </c>
      <c r="D269" s="102">
        <v>65</v>
      </c>
      <c r="E269" s="55" t="s">
        <v>595</v>
      </c>
      <c r="F269" s="77">
        <v>10</v>
      </c>
      <c r="G269" s="77">
        <v>40</v>
      </c>
      <c r="H269" s="77">
        <v>400</v>
      </c>
      <c r="I269" s="102">
        <v>3</v>
      </c>
      <c r="J269" s="102" t="s">
        <v>657</v>
      </c>
    </row>
    <row r="270" spans="1:10" s="79" customFormat="1" ht="12.75">
      <c r="A270" s="102">
        <v>242</v>
      </c>
      <c r="B270" s="103" t="s">
        <v>598</v>
      </c>
      <c r="C270" s="102">
        <v>1987</v>
      </c>
      <c r="D270" s="102">
        <v>59</v>
      </c>
      <c r="E270" s="55" t="s">
        <v>595</v>
      </c>
      <c r="F270" s="77">
        <v>10</v>
      </c>
      <c r="G270" s="77">
        <v>37</v>
      </c>
      <c r="H270" s="77">
        <v>370</v>
      </c>
      <c r="I270" s="102">
        <v>4</v>
      </c>
      <c r="J270" s="102" t="s">
        <v>657</v>
      </c>
    </row>
    <row r="271" spans="1:10" s="79" customFormat="1" ht="12.75">
      <c r="A271" s="102">
        <v>243</v>
      </c>
      <c r="B271" s="103" t="s">
        <v>600</v>
      </c>
      <c r="C271" s="102">
        <v>1993</v>
      </c>
      <c r="D271" s="102">
        <v>54</v>
      </c>
      <c r="E271" s="55" t="s">
        <v>595</v>
      </c>
      <c r="F271" s="77">
        <v>10</v>
      </c>
      <c r="G271" s="77">
        <v>15</v>
      </c>
      <c r="H271" s="77">
        <v>150</v>
      </c>
      <c r="I271" s="102">
        <v>5</v>
      </c>
      <c r="J271" s="102" t="s">
        <v>657</v>
      </c>
    </row>
    <row r="272" spans="1:10" s="79" customFormat="1" ht="12.75">
      <c r="A272" s="102">
        <v>244</v>
      </c>
      <c r="B272" s="103" t="s">
        <v>599</v>
      </c>
      <c r="C272" s="102">
        <v>1997</v>
      </c>
      <c r="D272" s="102">
        <v>50</v>
      </c>
      <c r="E272" s="55" t="s">
        <v>595</v>
      </c>
      <c r="F272" s="77">
        <v>10</v>
      </c>
      <c r="G272" s="77">
        <v>10</v>
      </c>
      <c r="H272" s="77">
        <v>100</v>
      </c>
      <c r="I272" s="102">
        <v>6</v>
      </c>
      <c r="J272" s="102" t="s">
        <v>657</v>
      </c>
    </row>
    <row r="273" spans="1:10" s="79" customFormat="1" ht="14.25">
      <c r="A273" s="102"/>
      <c r="B273" s="114" t="s">
        <v>687</v>
      </c>
      <c r="C273" s="102"/>
      <c r="D273" s="102"/>
      <c r="E273" s="145"/>
      <c r="F273" s="77"/>
      <c r="G273" s="77"/>
      <c r="H273" s="77">
        <f>SUM(H14:H272)</f>
        <v>386030</v>
      </c>
      <c r="I273" s="76"/>
      <c r="J273" s="102"/>
    </row>
    <row r="274" spans="2:3" ht="15">
      <c r="B274" t="s">
        <v>11</v>
      </c>
      <c r="C274" t="s">
        <v>10</v>
      </c>
    </row>
    <row r="275" spans="5:10" s="132" customFormat="1" ht="12.75">
      <c r="E275" s="246"/>
      <c r="G275" s="225"/>
      <c r="J275" s="225"/>
    </row>
    <row r="276" spans="5:10" s="132" customFormat="1" ht="12.75">
      <c r="E276" s="246"/>
      <c r="G276" s="225"/>
      <c r="J276" s="225"/>
    </row>
    <row r="277" spans="5:10" s="132" customFormat="1" ht="12.75">
      <c r="E277" s="246"/>
      <c r="G277" s="225"/>
      <c r="J277" s="225"/>
    </row>
    <row r="278" spans="5:10" s="132" customFormat="1" ht="12.75">
      <c r="E278" s="246"/>
      <c r="G278" s="225"/>
      <c r="J278" s="225"/>
    </row>
    <row r="279" spans="5:10" s="132" customFormat="1" ht="12.75">
      <c r="E279" s="246"/>
      <c r="G279" s="225"/>
      <c r="J279" s="225"/>
    </row>
    <row r="280" spans="5:10" s="132" customFormat="1" ht="12.75">
      <c r="E280" s="246"/>
      <c r="G280" s="225"/>
      <c r="J280" s="225"/>
    </row>
    <row r="281" spans="5:10" s="132" customFormat="1" ht="12.75">
      <c r="E281" s="246"/>
      <c r="G281" s="225"/>
      <c r="J281" s="225"/>
    </row>
    <row r="282" spans="5:10" s="132" customFormat="1" ht="12.75">
      <c r="E282" s="246"/>
      <c r="G282" s="225"/>
      <c r="J282" s="225"/>
    </row>
    <row r="283" spans="5:10" s="132" customFormat="1" ht="12.75">
      <c r="E283" s="246"/>
      <c r="G283" s="225"/>
      <c r="J283" s="225"/>
    </row>
    <row r="284" spans="5:10" s="132" customFormat="1" ht="12.75">
      <c r="E284" s="246"/>
      <c r="G284" s="225"/>
      <c r="J284" s="225"/>
    </row>
    <row r="285" spans="5:10" s="132" customFormat="1" ht="12.75">
      <c r="E285" s="246"/>
      <c r="G285" s="225"/>
      <c r="J285" s="225"/>
    </row>
    <row r="286" spans="5:10" s="132" customFormat="1" ht="12.75">
      <c r="E286" s="246"/>
      <c r="G286" s="225"/>
      <c r="J286" s="225"/>
    </row>
    <row r="287" spans="5:10" s="132" customFormat="1" ht="12.75">
      <c r="E287" s="246"/>
      <c r="G287" s="225"/>
      <c r="J287" s="225"/>
    </row>
    <row r="288" spans="5:10" s="132" customFormat="1" ht="12.75">
      <c r="E288" s="246"/>
      <c r="G288" s="225"/>
      <c r="J288" s="225"/>
    </row>
    <row r="289" spans="5:10" s="132" customFormat="1" ht="12.75">
      <c r="E289" s="246"/>
      <c r="G289" s="225"/>
      <c r="J289" s="225"/>
    </row>
    <row r="290" spans="5:10" s="132" customFormat="1" ht="12.75">
      <c r="E290" s="246"/>
      <c r="G290" s="225"/>
      <c r="J290" s="225"/>
    </row>
    <row r="291" spans="5:10" s="132" customFormat="1" ht="12.75">
      <c r="E291" s="246"/>
      <c r="G291" s="225"/>
      <c r="J291" s="225"/>
    </row>
    <row r="292" spans="5:10" s="132" customFormat="1" ht="12.75">
      <c r="E292" s="246"/>
      <c r="G292" s="225"/>
      <c r="J292" s="225"/>
    </row>
    <row r="293" spans="5:10" s="132" customFormat="1" ht="12.75">
      <c r="E293" s="246"/>
      <c r="G293" s="225"/>
      <c r="J293" s="225"/>
    </row>
    <row r="294" spans="5:10" s="132" customFormat="1" ht="12.75">
      <c r="E294" s="246"/>
      <c r="G294" s="225"/>
      <c r="J294" s="225"/>
    </row>
    <row r="295" spans="5:10" s="132" customFormat="1" ht="12.75">
      <c r="E295" s="246"/>
      <c r="G295" s="225"/>
      <c r="J295" s="225"/>
    </row>
    <row r="296" spans="5:10" s="132" customFormat="1" ht="12.75">
      <c r="E296" s="246"/>
      <c r="G296" s="225"/>
      <c r="J296" s="225"/>
    </row>
    <row r="297" spans="5:10" s="132" customFormat="1" ht="12.75">
      <c r="E297" s="246"/>
      <c r="G297" s="225"/>
      <c r="J297" s="225"/>
    </row>
    <row r="298" spans="5:10" s="132" customFormat="1" ht="12.75">
      <c r="E298" s="246"/>
      <c r="G298" s="225"/>
      <c r="J298" s="225"/>
    </row>
    <row r="299" spans="5:10" s="132" customFormat="1" ht="12.75">
      <c r="E299" s="246"/>
      <c r="G299" s="225"/>
      <c r="J299" s="225"/>
    </row>
    <row r="300" spans="5:10" s="132" customFormat="1" ht="12.75">
      <c r="E300" s="246"/>
      <c r="G300" s="225"/>
      <c r="J300" s="225"/>
    </row>
    <row r="301" spans="5:10" s="132" customFormat="1" ht="12.75">
      <c r="E301" s="246"/>
      <c r="G301" s="225"/>
      <c r="J301" s="225"/>
    </row>
    <row r="302" spans="5:10" s="132" customFormat="1" ht="12.75">
      <c r="E302" s="246"/>
      <c r="G302" s="225"/>
      <c r="J302" s="225"/>
    </row>
    <row r="303" spans="5:10" s="132" customFormat="1" ht="12.75">
      <c r="E303" s="246"/>
      <c r="G303" s="225"/>
      <c r="J303" s="225"/>
    </row>
    <row r="304" spans="5:10" s="132" customFormat="1" ht="12.75">
      <c r="E304" s="246"/>
      <c r="G304" s="225"/>
      <c r="J304" s="225"/>
    </row>
    <row r="305" spans="5:10" s="132" customFormat="1" ht="12.75">
      <c r="E305" s="246"/>
      <c r="G305" s="225"/>
      <c r="J305" s="225"/>
    </row>
    <row r="306" spans="5:10" s="132" customFormat="1" ht="12.75">
      <c r="E306" s="246"/>
      <c r="G306" s="225"/>
      <c r="J306" s="225"/>
    </row>
    <row r="307" spans="5:10" s="132" customFormat="1" ht="12.75">
      <c r="E307" s="246"/>
      <c r="G307" s="225"/>
      <c r="J307" s="225"/>
    </row>
    <row r="308" spans="5:10" s="132" customFormat="1" ht="12.75">
      <c r="E308" s="246"/>
      <c r="G308" s="225"/>
      <c r="J308" s="225"/>
    </row>
    <row r="309" spans="5:10" s="132" customFormat="1" ht="12.75">
      <c r="E309" s="246"/>
      <c r="G309" s="225"/>
      <c r="J309" s="225"/>
    </row>
    <row r="310" spans="5:10" s="132" customFormat="1" ht="12.75">
      <c r="E310" s="246"/>
      <c r="G310" s="225"/>
      <c r="J310" s="225"/>
    </row>
    <row r="311" spans="5:10" s="132" customFormat="1" ht="12.75">
      <c r="E311" s="246"/>
      <c r="G311" s="225"/>
      <c r="J311" s="225"/>
    </row>
    <row r="312" spans="5:10" s="132" customFormat="1" ht="12.75">
      <c r="E312" s="246"/>
      <c r="G312" s="225"/>
      <c r="J312" s="225"/>
    </row>
    <row r="313" spans="5:10" s="132" customFormat="1" ht="12.75">
      <c r="E313" s="246"/>
      <c r="G313" s="225"/>
      <c r="J313" s="225"/>
    </row>
    <row r="314" spans="5:10" s="132" customFormat="1" ht="12.75">
      <c r="E314" s="246"/>
      <c r="G314" s="225"/>
      <c r="J314" s="225"/>
    </row>
    <row r="315" spans="5:10" s="132" customFormat="1" ht="12.75">
      <c r="E315" s="246"/>
      <c r="G315" s="225"/>
      <c r="J315" s="225"/>
    </row>
    <row r="316" spans="5:10" s="132" customFormat="1" ht="12.75">
      <c r="E316" s="246"/>
      <c r="G316" s="225"/>
      <c r="J316" s="225"/>
    </row>
    <row r="317" spans="5:10" s="132" customFormat="1" ht="12.75">
      <c r="E317" s="246"/>
      <c r="G317" s="225"/>
      <c r="J317" s="225"/>
    </row>
    <row r="318" spans="5:10" s="132" customFormat="1" ht="12.75">
      <c r="E318" s="246"/>
      <c r="G318" s="225"/>
      <c r="J318" s="225"/>
    </row>
    <row r="319" spans="5:10" s="132" customFormat="1" ht="12.75">
      <c r="E319" s="246"/>
      <c r="G319" s="225"/>
      <c r="J319" s="225"/>
    </row>
    <row r="320" spans="5:10" s="132" customFormat="1" ht="12.75">
      <c r="E320" s="246"/>
      <c r="G320" s="225"/>
      <c r="J320" s="225"/>
    </row>
    <row r="321" spans="5:10" s="132" customFormat="1" ht="12.75">
      <c r="E321" s="246"/>
      <c r="G321" s="225"/>
      <c r="J321" s="225"/>
    </row>
    <row r="322" spans="5:10" s="132" customFormat="1" ht="12.75">
      <c r="E322" s="246"/>
      <c r="G322" s="225"/>
      <c r="J322" s="225"/>
    </row>
    <row r="323" spans="5:10" s="132" customFormat="1" ht="12.75">
      <c r="E323" s="246"/>
      <c r="G323" s="225"/>
      <c r="J323" s="225"/>
    </row>
    <row r="324" spans="5:10" s="132" customFormat="1" ht="12.75">
      <c r="E324" s="246"/>
      <c r="G324" s="225"/>
      <c r="J324" s="225"/>
    </row>
    <row r="325" spans="5:10" s="132" customFormat="1" ht="12.75">
      <c r="E325" s="246"/>
      <c r="G325" s="225"/>
      <c r="J325" s="225"/>
    </row>
    <row r="326" spans="5:10" s="132" customFormat="1" ht="12.75">
      <c r="E326" s="246"/>
      <c r="G326" s="225"/>
      <c r="J326" s="225"/>
    </row>
    <row r="327" spans="5:10" s="132" customFormat="1" ht="12.75">
      <c r="E327" s="246"/>
      <c r="G327" s="225"/>
      <c r="J327" s="225"/>
    </row>
    <row r="328" spans="5:10" s="132" customFormat="1" ht="12.75">
      <c r="E328" s="246"/>
      <c r="G328" s="225"/>
      <c r="J328" s="225"/>
    </row>
    <row r="329" spans="5:10" s="132" customFormat="1" ht="12.75">
      <c r="E329" s="246"/>
      <c r="G329" s="225"/>
      <c r="J329" s="225"/>
    </row>
    <row r="330" spans="5:10" s="132" customFormat="1" ht="12.75">
      <c r="E330" s="246"/>
      <c r="G330" s="225"/>
      <c r="J330" s="225"/>
    </row>
    <row r="331" spans="5:10" s="132" customFormat="1" ht="12.75">
      <c r="E331" s="246"/>
      <c r="G331" s="225"/>
      <c r="J331" s="225"/>
    </row>
    <row r="332" spans="5:10" s="132" customFormat="1" ht="12.75">
      <c r="E332" s="246"/>
      <c r="G332" s="225"/>
      <c r="J332" s="225"/>
    </row>
    <row r="333" spans="5:10" s="132" customFormat="1" ht="12.75">
      <c r="E333" s="246"/>
      <c r="G333" s="225"/>
      <c r="J333" s="225"/>
    </row>
    <row r="334" spans="5:10" s="132" customFormat="1" ht="12.75">
      <c r="E334" s="246"/>
      <c r="G334" s="225"/>
      <c r="J334" s="225"/>
    </row>
    <row r="335" spans="5:10" s="132" customFormat="1" ht="12.75">
      <c r="E335" s="246"/>
      <c r="G335" s="225"/>
      <c r="J335" s="225"/>
    </row>
    <row r="336" spans="5:10" s="132" customFormat="1" ht="12.75">
      <c r="E336" s="246"/>
      <c r="G336" s="225"/>
      <c r="J336" s="225"/>
    </row>
    <row r="337" spans="5:10" s="132" customFormat="1" ht="12.75">
      <c r="E337" s="246"/>
      <c r="G337" s="225"/>
      <c r="J337" s="225"/>
    </row>
    <row r="338" spans="5:10" s="132" customFormat="1" ht="12.75">
      <c r="E338" s="246"/>
      <c r="G338" s="225"/>
      <c r="J338" s="225"/>
    </row>
    <row r="339" spans="5:10" s="132" customFormat="1" ht="12.75">
      <c r="E339" s="246"/>
      <c r="G339" s="225"/>
      <c r="J339" s="225"/>
    </row>
    <row r="340" spans="5:10" s="132" customFormat="1" ht="12.75">
      <c r="E340" s="246"/>
      <c r="G340" s="225"/>
      <c r="J340" s="225"/>
    </row>
    <row r="341" spans="5:10" s="132" customFormat="1" ht="12.75">
      <c r="E341" s="246"/>
      <c r="G341" s="225"/>
      <c r="J341" s="225"/>
    </row>
    <row r="342" spans="5:10" s="132" customFormat="1" ht="12.75">
      <c r="E342" s="246"/>
      <c r="G342" s="225"/>
      <c r="J342" s="225"/>
    </row>
    <row r="343" spans="5:10" s="132" customFormat="1" ht="12.75">
      <c r="E343" s="246"/>
      <c r="G343" s="225"/>
      <c r="J343" s="225"/>
    </row>
    <row r="344" spans="5:10" s="132" customFormat="1" ht="12.75">
      <c r="E344" s="246"/>
      <c r="G344" s="225"/>
      <c r="J344" s="225"/>
    </row>
    <row r="345" spans="5:10" s="132" customFormat="1" ht="12.75">
      <c r="E345" s="246"/>
      <c r="G345" s="225"/>
      <c r="J345" s="225"/>
    </row>
    <row r="346" spans="5:10" s="132" customFormat="1" ht="12.75">
      <c r="E346" s="246"/>
      <c r="G346" s="225"/>
      <c r="J346" s="225"/>
    </row>
    <row r="347" spans="5:10" s="132" customFormat="1" ht="12.75">
      <c r="E347" s="246"/>
      <c r="G347" s="225"/>
      <c r="J347" s="225"/>
    </row>
    <row r="348" spans="5:10" s="132" customFormat="1" ht="12.75">
      <c r="E348" s="246"/>
      <c r="G348" s="225"/>
      <c r="J348" s="225"/>
    </row>
    <row r="349" spans="5:10" s="132" customFormat="1" ht="12.75">
      <c r="E349" s="246"/>
      <c r="G349" s="225"/>
      <c r="J349" s="225"/>
    </row>
    <row r="350" spans="5:10" s="132" customFormat="1" ht="12.75">
      <c r="E350" s="246"/>
      <c r="G350" s="225"/>
      <c r="J350" s="225"/>
    </row>
    <row r="351" spans="5:10" s="132" customFormat="1" ht="12.75">
      <c r="E351" s="246"/>
      <c r="G351" s="225"/>
      <c r="J351" s="225"/>
    </row>
    <row r="352" spans="5:10" s="132" customFormat="1" ht="12.75">
      <c r="E352" s="246"/>
      <c r="G352" s="225"/>
      <c r="J352" s="225"/>
    </row>
    <row r="353" spans="5:10" s="132" customFormat="1" ht="12.75">
      <c r="E353" s="246"/>
      <c r="G353" s="225"/>
      <c r="J353" s="225"/>
    </row>
    <row r="354" spans="5:10" s="132" customFormat="1" ht="12.75">
      <c r="E354" s="246"/>
      <c r="G354" s="225"/>
      <c r="J354" s="225"/>
    </row>
    <row r="355" spans="5:10" s="132" customFormat="1" ht="12.75">
      <c r="E355" s="246"/>
      <c r="G355" s="225"/>
      <c r="J355" s="225"/>
    </row>
    <row r="356" spans="5:10" s="132" customFormat="1" ht="12.75">
      <c r="E356" s="246"/>
      <c r="G356" s="225"/>
      <c r="J356" s="225"/>
    </row>
    <row r="357" spans="5:10" s="132" customFormat="1" ht="12.75">
      <c r="E357" s="246"/>
      <c r="G357" s="225"/>
      <c r="J357" s="225"/>
    </row>
    <row r="358" spans="5:10" s="132" customFormat="1" ht="12.75">
      <c r="E358" s="246"/>
      <c r="G358" s="225"/>
      <c r="J358" s="225"/>
    </row>
    <row r="359" spans="5:10" s="132" customFormat="1" ht="12.75">
      <c r="E359" s="246"/>
      <c r="G359" s="225"/>
      <c r="J359" s="225"/>
    </row>
    <row r="360" spans="5:10" s="132" customFormat="1" ht="12.75">
      <c r="E360" s="246"/>
      <c r="G360" s="225"/>
      <c r="J360" s="225"/>
    </row>
    <row r="361" spans="5:10" s="132" customFormat="1" ht="12.75">
      <c r="E361" s="246"/>
      <c r="G361" s="225"/>
      <c r="J361" s="225"/>
    </row>
    <row r="362" spans="5:10" s="132" customFormat="1" ht="12.75">
      <c r="E362" s="246"/>
      <c r="G362" s="225"/>
      <c r="J362" s="225"/>
    </row>
    <row r="363" spans="5:10" s="132" customFormat="1" ht="12.75">
      <c r="E363" s="246"/>
      <c r="G363" s="225"/>
      <c r="J363" s="225"/>
    </row>
    <row r="364" spans="5:10" s="132" customFormat="1" ht="12.75">
      <c r="E364" s="246"/>
      <c r="G364" s="225"/>
      <c r="J364" s="225"/>
    </row>
    <row r="365" spans="5:10" s="132" customFormat="1" ht="12.75">
      <c r="E365" s="246"/>
      <c r="G365" s="225"/>
      <c r="J365" s="225"/>
    </row>
    <row r="366" spans="5:10" s="132" customFormat="1" ht="12.75">
      <c r="E366" s="246"/>
      <c r="G366" s="225"/>
      <c r="J366" s="225"/>
    </row>
    <row r="367" spans="5:10" s="132" customFormat="1" ht="12.75">
      <c r="E367" s="246"/>
      <c r="G367" s="225"/>
      <c r="J367" s="225"/>
    </row>
    <row r="368" spans="5:10" s="132" customFormat="1" ht="12.75">
      <c r="E368" s="246"/>
      <c r="G368" s="225"/>
      <c r="J368" s="225"/>
    </row>
    <row r="369" spans="5:10" s="132" customFormat="1" ht="12.75">
      <c r="E369" s="246"/>
      <c r="G369" s="225"/>
      <c r="J369" s="225"/>
    </row>
    <row r="370" spans="5:10" s="132" customFormat="1" ht="12.75">
      <c r="E370" s="246"/>
      <c r="G370" s="225"/>
      <c r="J370" s="225"/>
    </row>
    <row r="371" spans="5:10" s="132" customFormat="1" ht="12.75">
      <c r="E371" s="246"/>
      <c r="G371" s="225"/>
      <c r="J371" s="225"/>
    </row>
    <row r="372" spans="5:10" s="132" customFormat="1" ht="12.75">
      <c r="E372" s="246"/>
      <c r="G372" s="225"/>
      <c r="J372" s="225"/>
    </row>
    <row r="373" spans="5:10" s="132" customFormat="1" ht="12.75">
      <c r="E373" s="246"/>
      <c r="G373" s="225"/>
      <c r="J373" s="225"/>
    </row>
  </sheetData>
  <sheetProtection/>
  <autoFilter ref="A12:J274">
    <sortState ref="A13:J373">
      <sortCondition descending="1" sortBy="value" ref="H13:H373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workbookViewId="0" topLeftCell="A2">
      <selection activeCell="J18" sqref="J18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7.00390625" style="0" customWidth="1"/>
    <col min="4" max="4" width="9.28125" style="0" customWidth="1"/>
    <col min="5" max="5" width="12.8515625" style="5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9.5">
      <c r="A10" s="264" t="s">
        <v>24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8"/>
      <c r="L10" s="8"/>
      <c r="M10" s="8"/>
    </row>
    <row r="12" spans="1:10" ht="32.25" customHeight="1">
      <c r="A12" s="9" t="s">
        <v>2</v>
      </c>
      <c r="B12" s="18" t="s">
        <v>3</v>
      </c>
      <c r="C12" s="18" t="s">
        <v>5</v>
      </c>
      <c r="D12" s="18" t="s">
        <v>21</v>
      </c>
      <c r="E12" s="18" t="s">
        <v>4</v>
      </c>
      <c r="F12" s="18" t="s">
        <v>6</v>
      </c>
      <c r="G12" s="18" t="s">
        <v>12</v>
      </c>
      <c r="H12" s="18" t="s">
        <v>7</v>
      </c>
      <c r="I12" s="18" t="s">
        <v>8</v>
      </c>
      <c r="J12" s="18" t="s">
        <v>9</v>
      </c>
    </row>
    <row r="13" spans="1:10" ht="38.25" customHeight="1">
      <c r="A13" s="9"/>
      <c r="B13" s="18"/>
      <c r="C13" s="18"/>
      <c r="D13" s="18"/>
      <c r="E13" s="18" t="s">
        <v>614</v>
      </c>
      <c r="F13" s="18"/>
      <c r="G13" s="18"/>
      <c r="H13" s="18"/>
      <c r="I13" s="18"/>
      <c r="J13" s="18"/>
    </row>
    <row r="14" spans="1:10" s="63" customFormat="1" ht="12">
      <c r="A14" s="66">
        <v>1</v>
      </c>
      <c r="B14" s="89" t="s">
        <v>103</v>
      </c>
      <c r="C14" s="90">
        <v>1977</v>
      </c>
      <c r="D14" s="90">
        <v>72.8</v>
      </c>
      <c r="E14" s="92" t="s">
        <v>46</v>
      </c>
      <c r="F14" s="67">
        <v>20</v>
      </c>
      <c r="G14" s="67">
        <v>240</v>
      </c>
      <c r="H14" s="67">
        <f>PRODUCT(F14,G14)</f>
        <v>4800</v>
      </c>
      <c r="I14" s="66">
        <v>1</v>
      </c>
      <c r="J14" s="87" t="s">
        <v>10</v>
      </c>
    </row>
    <row r="15" spans="1:10" s="117" customFormat="1" ht="12.75">
      <c r="A15" s="81">
        <v>2</v>
      </c>
      <c r="B15" s="69" t="s">
        <v>463</v>
      </c>
      <c r="C15" s="72">
        <v>1964</v>
      </c>
      <c r="D15" s="72">
        <v>78</v>
      </c>
      <c r="E15" s="183" t="s">
        <v>464</v>
      </c>
      <c r="F15" s="82">
        <v>16</v>
      </c>
      <c r="G15" s="82">
        <v>282</v>
      </c>
      <c r="H15" s="82">
        <f>PRODUCT(F15,G15)</f>
        <v>4512</v>
      </c>
      <c r="I15" s="66">
        <v>1</v>
      </c>
      <c r="J15" s="116" t="s">
        <v>10</v>
      </c>
    </row>
    <row r="16" spans="1:10" s="63" customFormat="1" ht="12">
      <c r="A16" s="66">
        <v>3</v>
      </c>
      <c r="B16" s="87" t="s">
        <v>102</v>
      </c>
      <c r="C16" s="159">
        <v>1976</v>
      </c>
      <c r="D16" s="159">
        <v>66.8</v>
      </c>
      <c r="E16" s="203" t="s">
        <v>46</v>
      </c>
      <c r="F16" s="65">
        <v>12</v>
      </c>
      <c r="G16" s="66">
        <v>240</v>
      </c>
      <c r="H16" s="67">
        <f>PRODUCT(F16,G16)</f>
        <v>2880</v>
      </c>
      <c r="I16" s="66">
        <v>1</v>
      </c>
      <c r="J16" s="86" t="s">
        <v>10</v>
      </c>
    </row>
    <row r="17" spans="1:10" s="117" customFormat="1" ht="12.75">
      <c r="A17" s="81"/>
      <c r="B17" s="110"/>
      <c r="C17" s="111"/>
      <c r="D17" s="111"/>
      <c r="E17" s="60"/>
      <c r="F17" s="82"/>
      <c r="G17" s="82"/>
      <c r="H17" s="82"/>
      <c r="I17" s="66"/>
      <c r="J17" s="116"/>
    </row>
    <row r="18" spans="1:10" s="63" customFormat="1" ht="12">
      <c r="A18" s="66">
        <v>4</v>
      </c>
      <c r="B18" s="95" t="s">
        <v>200</v>
      </c>
      <c r="C18" s="96">
        <v>1975</v>
      </c>
      <c r="D18" s="96">
        <v>90</v>
      </c>
      <c r="E18" s="101" t="s">
        <v>201</v>
      </c>
      <c r="F18" s="65">
        <v>16</v>
      </c>
      <c r="G18" s="66">
        <v>250</v>
      </c>
      <c r="H18" s="67">
        <f>PRODUCT(F18,G18)</f>
        <v>4000</v>
      </c>
      <c r="I18" s="66">
        <v>1</v>
      </c>
      <c r="J18" s="86" t="s">
        <v>693</v>
      </c>
    </row>
    <row r="19" spans="1:10" s="63" customFormat="1" ht="12">
      <c r="A19" s="66"/>
      <c r="B19" s="95"/>
      <c r="C19" s="96"/>
      <c r="D19" s="96"/>
      <c r="E19" s="101"/>
      <c r="F19" s="65"/>
      <c r="G19" s="66"/>
      <c r="H19" s="67"/>
      <c r="I19" s="66"/>
      <c r="J19" s="86"/>
    </row>
    <row r="20" spans="1:10" s="79" customFormat="1" ht="12.75">
      <c r="A20" s="76">
        <v>5</v>
      </c>
      <c r="B20" s="112" t="s">
        <v>522</v>
      </c>
      <c r="C20" s="113">
        <v>1975</v>
      </c>
      <c r="D20" s="113"/>
      <c r="E20" s="55" t="s">
        <v>523</v>
      </c>
      <c r="F20" s="77">
        <v>16</v>
      </c>
      <c r="G20" s="77">
        <v>310</v>
      </c>
      <c r="H20" s="77">
        <f>PRODUCT(F20,G20)</f>
        <v>4960</v>
      </c>
      <c r="I20" s="66">
        <v>1</v>
      </c>
      <c r="J20" s="80" t="s">
        <v>636</v>
      </c>
    </row>
    <row r="21" spans="1:10" s="79" customFormat="1" ht="12.75">
      <c r="A21" s="76">
        <v>6</v>
      </c>
      <c r="B21" s="110" t="s">
        <v>524</v>
      </c>
      <c r="C21" s="111">
        <v>1977</v>
      </c>
      <c r="D21" s="76">
        <v>84</v>
      </c>
      <c r="E21" s="56" t="s">
        <v>523</v>
      </c>
      <c r="F21" s="81">
        <v>24</v>
      </c>
      <c r="G21" s="76">
        <v>150</v>
      </c>
      <c r="H21" s="77">
        <f>PRODUCT(F21,G21)</f>
        <v>3600</v>
      </c>
      <c r="I21" s="66">
        <v>1</v>
      </c>
      <c r="J21" s="78" t="s">
        <v>636</v>
      </c>
    </row>
    <row r="22" spans="1:10" s="79" customFormat="1" ht="12.75">
      <c r="A22" s="76"/>
      <c r="B22" s="110"/>
      <c r="C22" s="111"/>
      <c r="D22" s="76"/>
      <c r="E22" s="56"/>
      <c r="F22" s="81"/>
      <c r="G22" s="76"/>
      <c r="H22" s="77"/>
      <c r="I22" s="66"/>
      <c r="J22" s="78"/>
    </row>
    <row r="23" spans="1:10" s="79" customFormat="1" ht="12.75">
      <c r="A23" s="76">
        <v>7</v>
      </c>
      <c r="B23" s="110" t="s">
        <v>596</v>
      </c>
      <c r="C23" s="111">
        <v>1972</v>
      </c>
      <c r="D23" s="111">
        <v>71</v>
      </c>
      <c r="E23" s="56" t="s">
        <v>595</v>
      </c>
      <c r="F23" s="76">
        <v>10</v>
      </c>
      <c r="G23" s="76">
        <v>25</v>
      </c>
      <c r="H23" s="77">
        <f>PRODUCT(F23,G23)</f>
        <v>250</v>
      </c>
      <c r="I23" s="66">
        <v>1</v>
      </c>
      <c r="J23" s="78" t="s">
        <v>642</v>
      </c>
    </row>
    <row r="24" spans="1:10" s="79" customFormat="1" ht="12.75">
      <c r="A24" s="76"/>
      <c r="B24" s="110"/>
      <c r="C24" s="111"/>
      <c r="D24" s="111"/>
      <c r="E24" s="56"/>
      <c r="F24" s="76"/>
      <c r="G24" s="76"/>
      <c r="H24" s="77"/>
      <c r="I24" s="66"/>
      <c r="J24" s="78"/>
    </row>
    <row r="25" spans="1:10" s="79" customFormat="1" ht="12.75">
      <c r="A25" s="76">
        <v>8</v>
      </c>
      <c r="B25" s="110" t="s">
        <v>496</v>
      </c>
      <c r="C25" s="111">
        <v>1977</v>
      </c>
      <c r="D25" s="105"/>
      <c r="E25" s="60" t="s">
        <v>494</v>
      </c>
      <c r="F25" s="76">
        <v>24</v>
      </c>
      <c r="G25" s="76">
        <v>33</v>
      </c>
      <c r="H25" s="77">
        <f>PRODUCT(F25,G25)</f>
        <v>792</v>
      </c>
      <c r="I25" s="66">
        <v>1</v>
      </c>
      <c r="J25" s="78" t="s">
        <v>643</v>
      </c>
    </row>
    <row r="26" spans="1:10" s="79" customFormat="1" ht="12.75">
      <c r="A26" s="76">
        <v>9</v>
      </c>
      <c r="B26" s="112" t="s">
        <v>498</v>
      </c>
      <c r="C26" s="113">
        <v>1968</v>
      </c>
      <c r="D26" s="113"/>
      <c r="E26" s="55" t="s">
        <v>494</v>
      </c>
      <c r="F26" s="77">
        <v>24</v>
      </c>
      <c r="G26" s="77">
        <v>32</v>
      </c>
      <c r="H26" s="77">
        <f>PRODUCT(F26,G26)</f>
        <v>768</v>
      </c>
      <c r="I26" s="66">
        <v>1</v>
      </c>
      <c r="J26" s="80" t="s">
        <v>643</v>
      </c>
    </row>
    <row r="27" spans="1:10" s="79" customFormat="1" ht="12.75">
      <c r="A27" s="76">
        <v>10</v>
      </c>
      <c r="B27" s="112" t="s">
        <v>493</v>
      </c>
      <c r="C27" s="113">
        <v>1972</v>
      </c>
      <c r="D27" s="113"/>
      <c r="E27" s="55" t="s">
        <v>494</v>
      </c>
      <c r="F27" s="77">
        <v>24</v>
      </c>
      <c r="G27" s="77">
        <v>30</v>
      </c>
      <c r="H27" s="77">
        <f>PRODUCT(F27,G27)</f>
        <v>720</v>
      </c>
      <c r="I27" s="66">
        <v>1</v>
      </c>
      <c r="J27" s="80" t="s">
        <v>643</v>
      </c>
    </row>
    <row r="28" spans="1:10" s="79" customFormat="1" ht="12.75">
      <c r="A28" s="76">
        <v>11</v>
      </c>
      <c r="B28" s="110" t="s">
        <v>497</v>
      </c>
      <c r="C28" s="111">
        <v>1978</v>
      </c>
      <c r="D28" s="111"/>
      <c r="E28" s="60" t="s">
        <v>494</v>
      </c>
      <c r="F28" s="81">
        <v>24</v>
      </c>
      <c r="G28" s="76">
        <v>23</v>
      </c>
      <c r="H28" s="77">
        <f>PRODUCT(F28,G28)</f>
        <v>552</v>
      </c>
      <c r="I28" s="66">
        <v>1</v>
      </c>
      <c r="J28" s="78" t="s">
        <v>643</v>
      </c>
    </row>
    <row r="29" spans="1:10" s="79" customFormat="1" ht="12.75">
      <c r="A29" s="76">
        <v>12</v>
      </c>
      <c r="B29" s="110" t="s">
        <v>499</v>
      </c>
      <c r="C29" s="111">
        <v>1970</v>
      </c>
      <c r="D29" s="111"/>
      <c r="E29" s="56" t="s">
        <v>494</v>
      </c>
      <c r="F29" s="76">
        <v>24</v>
      </c>
      <c r="G29" s="76">
        <v>3</v>
      </c>
      <c r="H29" s="77">
        <f>PRODUCT(F29,G29)</f>
        <v>72</v>
      </c>
      <c r="I29" s="66">
        <v>1</v>
      </c>
      <c r="J29" s="78" t="s">
        <v>643</v>
      </c>
    </row>
    <row r="30" spans="1:10" s="117" customFormat="1" ht="12.75">
      <c r="A30" s="81">
        <v>13</v>
      </c>
      <c r="B30" s="110" t="s">
        <v>495</v>
      </c>
      <c r="C30" s="111">
        <v>1963</v>
      </c>
      <c r="D30" s="111"/>
      <c r="E30" s="60" t="s">
        <v>494</v>
      </c>
      <c r="F30" s="82">
        <v>24</v>
      </c>
      <c r="G30" s="82">
        <v>2</v>
      </c>
      <c r="H30" s="82">
        <v>48</v>
      </c>
      <c r="I30" s="66">
        <v>1</v>
      </c>
      <c r="J30" s="116" t="s">
        <v>643</v>
      </c>
    </row>
    <row r="31" spans="1:10" s="79" customFormat="1" ht="12.75">
      <c r="A31" s="76"/>
      <c r="B31" s="110"/>
      <c r="C31" s="111"/>
      <c r="D31" s="111"/>
      <c r="E31" s="56"/>
      <c r="F31" s="76"/>
      <c r="G31" s="76"/>
      <c r="H31" s="77"/>
      <c r="I31" s="66">
        <v>1</v>
      </c>
      <c r="J31" s="78"/>
    </row>
    <row r="32" spans="1:10" s="63" customFormat="1" ht="12">
      <c r="A32" s="66">
        <v>14</v>
      </c>
      <c r="B32" s="89" t="s">
        <v>124</v>
      </c>
      <c r="C32" s="90">
        <v>1978</v>
      </c>
      <c r="D32" s="90">
        <v>86</v>
      </c>
      <c r="E32" s="92" t="s">
        <v>125</v>
      </c>
      <c r="F32" s="66">
        <v>16</v>
      </c>
      <c r="G32" s="66">
        <v>220</v>
      </c>
      <c r="H32" s="67">
        <f>PRODUCT(F32,G32)</f>
        <v>3520</v>
      </c>
      <c r="I32" s="66">
        <v>1</v>
      </c>
      <c r="J32" s="86" t="s">
        <v>644</v>
      </c>
    </row>
    <row r="33" spans="1:10" s="63" customFormat="1" ht="12">
      <c r="A33" s="66"/>
      <c r="B33" s="89"/>
      <c r="C33" s="90"/>
      <c r="D33" s="90"/>
      <c r="E33" s="92"/>
      <c r="F33" s="66"/>
      <c r="G33" s="66"/>
      <c r="H33" s="67"/>
      <c r="I33" s="66"/>
      <c r="J33" s="86"/>
    </row>
    <row r="34" spans="1:10" s="63" customFormat="1" ht="12">
      <c r="A34" s="66">
        <v>15</v>
      </c>
      <c r="B34" s="83" t="s">
        <v>87</v>
      </c>
      <c r="C34" s="84">
        <v>1974</v>
      </c>
      <c r="D34" s="84">
        <v>89</v>
      </c>
      <c r="E34" s="85" t="s">
        <v>73</v>
      </c>
      <c r="F34" s="65">
        <v>16</v>
      </c>
      <c r="G34" s="65">
        <v>87</v>
      </c>
      <c r="H34" s="88">
        <f>PRODUCT(F34,G34)</f>
        <v>1392</v>
      </c>
      <c r="I34" s="66">
        <v>1</v>
      </c>
      <c r="J34" s="86" t="s">
        <v>635</v>
      </c>
    </row>
    <row r="35" spans="1:10" s="63" customFormat="1" ht="12">
      <c r="A35" s="66">
        <v>16</v>
      </c>
      <c r="B35" s="83" t="s">
        <v>98</v>
      </c>
      <c r="C35" s="84">
        <v>1978</v>
      </c>
      <c r="D35" s="84">
        <v>70</v>
      </c>
      <c r="E35" s="85" t="s">
        <v>73</v>
      </c>
      <c r="F35" s="67">
        <v>16</v>
      </c>
      <c r="G35" s="67">
        <v>62</v>
      </c>
      <c r="H35" s="67">
        <f>PRODUCT(F35,G35)</f>
        <v>992</v>
      </c>
      <c r="I35" s="66">
        <v>1</v>
      </c>
      <c r="J35" s="87" t="s">
        <v>635</v>
      </c>
    </row>
    <row r="36" spans="1:10" s="63" customFormat="1" ht="12">
      <c r="A36" s="66">
        <v>17</v>
      </c>
      <c r="B36" s="83" t="s">
        <v>82</v>
      </c>
      <c r="C36" s="84">
        <v>1970</v>
      </c>
      <c r="D36" s="84">
        <v>61</v>
      </c>
      <c r="E36" s="85" t="s">
        <v>73</v>
      </c>
      <c r="F36" s="67">
        <v>16</v>
      </c>
      <c r="G36" s="67">
        <v>29</v>
      </c>
      <c r="H36" s="67">
        <f>PRODUCT(F36,G36)</f>
        <v>464</v>
      </c>
      <c r="I36" s="66">
        <v>1</v>
      </c>
      <c r="J36" s="87" t="s">
        <v>635</v>
      </c>
    </row>
    <row r="37" spans="1:10" s="63" customFormat="1" ht="12">
      <c r="A37" s="66">
        <v>18</v>
      </c>
      <c r="B37" s="83" t="s">
        <v>83</v>
      </c>
      <c r="C37" s="84">
        <v>1965</v>
      </c>
      <c r="D37" s="84">
        <v>59</v>
      </c>
      <c r="E37" s="85" t="s">
        <v>73</v>
      </c>
      <c r="F37" s="67">
        <v>16</v>
      </c>
      <c r="G37" s="67">
        <v>15</v>
      </c>
      <c r="H37" s="67">
        <f>PRODUCT(F37,G37)</f>
        <v>240</v>
      </c>
      <c r="I37" s="66">
        <v>1</v>
      </c>
      <c r="J37" s="87" t="s">
        <v>635</v>
      </c>
    </row>
    <row r="38" spans="1:10" s="63" customFormat="1" ht="12">
      <c r="A38" s="66">
        <v>19</v>
      </c>
      <c r="B38" s="83" t="s">
        <v>81</v>
      </c>
      <c r="C38" s="84">
        <v>1969</v>
      </c>
      <c r="D38" s="84">
        <v>79</v>
      </c>
      <c r="E38" s="85" t="s">
        <v>73</v>
      </c>
      <c r="F38" s="66">
        <v>16</v>
      </c>
      <c r="G38" s="66">
        <v>13</v>
      </c>
      <c r="H38" s="67">
        <f>PRODUCT(F38,G38)</f>
        <v>208</v>
      </c>
      <c r="I38" s="66">
        <v>1</v>
      </c>
      <c r="J38" s="86" t="s">
        <v>635</v>
      </c>
    </row>
    <row r="39" spans="1:10" s="63" customFormat="1" ht="12">
      <c r="A39" s="66"/>
      <c r="B39" s="83"/>
      <c r="C39" s="84"/>
      <c r="D39" s="84"/>
      <c r="E39" s="85"/>
      <c r="F39" s="67"/>
      <c r="G39" s="67"/>
      <c r="H39" s="67"/>
      <c r="I39" s="66"/>
      <c r="J39" s="87"/>
    </row>
    <row r="40" spans="1:10" s="79" customFormat="1" ht="12.75">
      <c r="A40" s="76">
        <v>20</v>
      </c>
      <c r="B40" s="188" t="s">
        <v>410</v>
      </c>
      <c r="C40" s="23">
        <v>1972</v>
      </c>
      <c r="D40" s="23">
        <v>87</v>
      </c>
      <c r="E40" s="30" t="s">
        <v>415</v>
      </c>
      <c r="F40" s="77">
        <v>20</v>
      </c>
      <c r="G40" s="77">
        <v>245</v>
      </c>
      <c r="H40" s="77">
        <f>PRODUCT(F40,G40)</f>
        <v>4900</v>
      </c>
      <c r="I40" s="66">
        <v>1</v>
      </c>
      <c r="J40" s="80" t="s">
        <v>645</v>
      </c>
    </row>
    <row r="41" spans="1:10" s="79" customFormat="1" ht="12.75">
      <c r="A41" s="76">
        <v>21</v>
      </c>
      <c r="B41" s="38" t="s">
        <v>409</v>
      </c>
      <c r="C41" s="31">
        <v>1975</v>
      </c>
      <c r="D41" s="31">
        <v>84</v>
      </c>
      <c r="E41" s="30" t="s">
        <v>415</v>
      </c>
      <c r="F41" s="76">
        <v>16</v>
      </c>
      <c r="G41" s="76">
        <v>267</v>
      </c>
      <c r="H41" s="77">
        <f>PRODUCT(F41,G41)</f>
        <v>4272</v>
      </c>
      <c r="I41" s="66">
        <v>1</v>
      </c>
      <c r="J41" s="78" t="s">
        <v>645</v>
      </c>
    </row>
    <row r="42" spans="1:10" s="79" customFormat="1" ht="12.75">
      <c r="A42" s="76">
        <v>22</v>
      </c>
      <c r="B42" s="37" t="s">
        <v>411</v>
      </c>
      <c r="C42" s="31">
        <v>1978</v>
      </c>
      <c r="D42" s="31">
        <v>72</v>
      </c>
      <c r="E42" s="30" t="s">
        <v>415</v>
      </c>
      <c r="F42" s="77">
        <v>20</v>
      </c>
      <c r="G42" s="77">
        <v>180</v>
      </c>
      <c r="H42" s="77">
        <f>PRODUCT(F42,G42)</f>
        <v>3600</v>
      </c>
      <c r="I42" s="66">
        <v>1</v>
      </c>
      <c r="J42" s="80" t="s">
        <v>645</v>
      </c>
    </row>
    <row r="43" spans="1:10" s="79" customFormat="1" ht="12.75">
      <c r="A43" s="76"/>
      <c r="B43" s="37"/>
      <c r="C43" s="31"/>
      <c r="D43" s="31"/>
      <c r="E43" s="30"/>
      <c r="F43" s="77"/>
      <c r="G43" s="77"/>
      <c r="H43" s="77"/>
      <c r="I43" s="66">
        <v>1</v>
      </c>
      <c r="J43" s="80"/>
    </row>
    <row r="44" spans="1:10" s="79" customFormat="1" ht="12.75">
      <c r="A44" s="76">
        <v>23</v>
      </c>
      <c r="B44" s="28" t="s">
        <v>241</v>
      </c>
      <c r="C44" s="29">
        <v>1976</v>
      </c>
      <c r="D44" s="29">
        <v>95</v>
      </c>
      <c r="E44" s="69" t="s">
        <v>238</v>
      </c>
      <c r="F44" s="81">
        <v>16</v>
      </c>
      <c r="G44" s="81">
        <v>133</v>
      </c>
      <c r="H44" s="82">
        <f>PRODUCT(F44,G44)</f>
        <v>2128</v>
      </c>
      <c r="I44" s="66">
        <v>1</v>
      </c>
      <c r="J44" s="78" t="s">
        <v>646</v>
      </c>
    </row>
    <row r="45" spans="1:10" s="63" customFormat="1" ht="12">
      <c r="A45" s="66">
        <v>24</v>
      </c>
      <c r="B45" s="89" t="s">
        <v>237</v>
      </c>
      <c r="C45" s="90">
        <v>1972</v>
      </c>
      <c r="D45" s="90">
        <v>75</v>
      </c>
      <c r="E45" s="91" t="s">
        <v>238</v>
      </c>
      <c r="F45" s="66">
        <v>16</v>
      </c>
      <c r="G45" s="66">
        <v>57</v>
      </c>
      <c r="H45" s="67">
        <f>PRODUCT(F45,G45)</f>
        <v>912</v>
      </c>
      <c r="I45" s="66">
        <v>1</v>
      </c>
      <c r="J45" s="86" t="s">
        <v>646</v>
      </c>
    </row>
    <row r="46" spans="1:10" s="79" customFormat="1" ht="12.75">
      <c r="A46" s="76">
        <v>25</v>
      </c>
      <c r="B46" s="28" t="s">
        <v>242</v>
      </c>
      <c r="C46" s="29">
        <v>1979</v>
      </c>
      <c r="D46" s="29">
        <v>75</v>
      </c>
      <c r="E46" s="69" t="s">
        <v>238</v>
      </c>
      <c r="F46" s="77">
        <v>16</v>
      </c>
      <c r="G46" s="77">
        <v>55</v>
      </c>
      <c r="H46" s="77">
        <f>PRODUCT(F46,G46)</f>
        <v>880</v>
      </c>
      <c r="I46" s="66">
        <v>1</v>
      </c>
      <c r="J46" s="80" t="s">
        <v>646</v>
      </c>
    </row>
    <row r="47" spans="1:10" s="63" customFormat="1" ht="12">
      <c r="A47" s="66">
        <v>26</v>
      </c>
      <c r="B47" s="98" t="s">
        <v>240</v>
      </c>
      <c r="C47" s="99">
        <v>1977</v>
      </c>
      <c r="D47" s="99">
        <v>70</v>
      </c>
      <c r="E47" s="100" t="s">
        <v>238</v>
      </c>
      <c r="F47" s="67">
        <v>16</v>
      </c>
      <c r="G47" s="67">
        <v>48</v>
      </c>
      <c r="H47" s="67">
        <f>PRODUCT(F47,G47)</f>
        <v>768</v>
      </c>
      <c r="I47" s="66">
        <v>1</v>
      </c>
      <c r="J47" s="87" t="s">
        <v>646</v>
      </c>
    </row>
    <row r="48" spans="1:10" s="63" customFormat="1" ht="12">
      <c r="A48" s="66">
        <v>27</v>
      </c>
      <c r="B48" s="95" t="s">
        <v>239</v>
      </c>
      <c r="C48" s="96">
        <v>1976</v>
      </c>
      <c r="D48" s="96">
        <v>105</v>
      </c>
      <c r="E48" s="97" t="s">
        <v>238</v>
      </c>
      <c r="F48" s="67">
        <v>16</v>
      </c>
      <c r="G48" s="67">
        <v>31</v>
      </c>
      <c r="H48" s="67">
        <f>PRODUCT(F48,G48)</f>
        <v>496</v>
      </c>
      <c r="I48" s="66">
        <v>1</v>
      </c>
      <c r="J48" s="87" t="s">
        <v>646</v>
      </c>
    </row>
    <row r="49" spans="1:10" s="79" customFormat="1" ht="12.75">
      <c r="A49" s="76"/>
      <c r="B49" s="28"/>
      <c r="C49" s="29"/>
      <c r="D49" s="29"/>
      <c r="E49" s="69"/>
      <c r="F49" s="77"/>
      <c r="G49" s="77"/>
      <c r="H49" s="77"/>
      <c r="I49" s="66">
        <v>1</v>
      </c>
      <c r="J49" s="80"/>
    </row>
    <row r="50" spans="1:10" s="79" customFormat="1" ht="25.5">
      <c r="A50" s="76">
        <v>28</v>
      </c>
      <c r="B50" s="27" t="s">
        <v>323</v>
      </c>
      <c r="C50" s="31">
        <v>1971</v>
      </c>
      <c r="D50" s="31">
        <v>98</v>
      </c>
      <c r="E50" s="30" t="s">
        <v>324</v>
      </c>
      <c r="F50" s="77">
        <v>24</v>
      </c>
      <c r="G50" s="77">
        <v>30</v>
      </c>
      <c r="H50" s="77">
        <f>PRODUCT(F50,G50)</f>
        <v>720</v>
      </c>
      <c r="I50" s="66">
        <v>1</v>
      </c>
      <c r="J50" s="80" t="s">
        <v>647</v>
      </c>
    </row>
    <row r="51" spans="1:10" s="79" customFormat="1" ht="25.5">
      <c r="A51" s="76">
        <v>29</v>
      </c>
      <c r="B51" s="22" t="s">
        <v>325</v>
      </c>
      <c r="C51" s="23">
        <v>1975</v>
      </c>
      <c r="D51" s="23">
        <v>80</v>
      </c>
      <c r="E51" s="30" t="s">
        <v>324</v>
      </c>
      <c r="F51" s="77">
        <v>24</v>
      </c>
      <c r="G51" s="77">
        <v>10</v>
      </c>
      <c r="H51" s="77">
        <f>PRODUCT(F51,G51)</f>
        <v>240</v>
      </c>
      <c r="I51" s="66">
        <v>1</v>
      </c>
      <c r="J51" s="80" t="s">
        <v>647</v>
      </c>
    </row>
    <row r="52" spans="1:10" s="79" customFormat="1" ht="12.75">
      <c r="A52" s="76"/>
      <c r="B52" s="22"/>
      <c r="C52" s="23"/>
      <c r="D52" s="23"/>
      <c r="E52" s="30"/>
      <c r="F52" s="77"/>
      <c r="G52" s="77"/>
      <c r="H52" s="77"/>
      <c r="I52" s="66"/>
      <c r="J52" s="80"/>
    </row>
    <row r="53" spans="1:10" s="79" customFormat="1" ht="51">
      <c r="A53" s="76">
        <v>30</v>
      </c>
      <c r="B53" s="38" t="s">
        <v>338</v>
      </c>
      <c r="C53" s="31">
        <v>1978</v>
      </c>
      <c r="D53" s="31">
        <v>85</v>
      </c>
      <c r="E53" s="30" t="s">
        <v>337</v>
      </c>
      <c r="F53" s="81">
        <v>16</v>
      </c>
      <c r="G53" s="76">
        <v>220</v>
      </c>
      <c r="H53" s="77">
        <f aca="true" t="shared" si="0" ref="H53:H58">PRODUCT(F53,G53)</f>
        <v>3520</v>
      </c>
      <c r="I53" s="66">
        <v>1</v>
      </c>
      <c r="J53" s="78" t="s">
        <v>648</v>
      </c>
    </row>
    <row r="54" spans="1:10" s="79" customFormat="1" ht="51">
      <c r="A54" s="76">
        <v>31</v>
      </c>
      <c r="B54" s="206" t="s">
        <v>342</v>
      </c>
      <c r="C54" s="207">
        <v>1978</v>
      </c>
      <c r="D54" s="207">
        <v>100</v>
      </c>
      <c r="E54" s="19" t="s">
        <v>337</v>
      </c>
      <c r="F54" s="118">
        <v>16</v>
      </c>
      <c r="G54" s="105">
        <v>111</v>
      </c>
      <c r="H54" s="77">
        <f t="shared" si="0"/>
        <v>1776</v>
      </c>
      <c r="I54" s="66">
        <v>1</v>
      </c>
      <c r="J54" s="78" t="s">
        <v>648</v>
      </c>
    </row>
    <row r="55" spans="1:10" s="79" customFormat="1" ht="51">
      <c r="A55" s="76">
        <v>32</v>
      </c>
      <c r="B55" s="32" t="s">
        <v>336</v>
      </c>
      <c r="C55" s="33">
        <v>1978</v>
      </c>
      <c r="D55" s="34">
        <v>72</v>
      </c>
      <c r="E55" s="70" t="s">
        <v>337</v>
      </c>
      <c r="F55" s="76">
        <v>16</v>
      </c>
      <c r="G55" s="76">
        <v>50</v>
      </c>
      <c r="H55" s="77">
        <f t="shared" si="0"/>
        <v>800</v>
      </c>
      <c r="I55" s="66">
        <v>1</v>
      </c>
      <c r="J55" s="78" t="s">
        <v>648</v>
      </c>
    </row>
    <row r="56" spans="1:10" s="79" customFormat="1" ht="51">
      <c r="A56" s="76">
        <v>33</v>
      </c>
      <c r="B56" s="22" t="s">
        <v>339</v>
      </c>
      <c r="C56" s="23">
        <v>1976</v>
      </c>
      <c r="D56" s="23">
        <v>78</v>
      </c>
      <c r="E56" s="30" t="s">
        <v>337</v>
      </c>
      <c r="F56" s="77">
        <v>16</v>
      </c>
      <c r="G56" s="77">
        <v>50</v>
      </c>
      <c r="H56" s="77">
        <f t="shared" si="0"/>
        <v>800</v>
      </c>
      <c r="I56" s="66">
        <v>1</v>
      </c>
      <c r="J56" s="80" t="s">
        <v>648</v>
      </c>
    </row>
    <row r="57" spans="1:10" s="79" customFormat="1" ht="51">
      <c r="A57" s="76">
        <v>34</v>
      </c>
      <c r="B57" s="22" t="s">
        <v>340</v>
      </c>
      <c r="C57" s="23">
        <v>1978</v>
      </c>
      <c r="D57" s="23">
        <v>85</v>
      </c>
      <c r="E57" s="19" t="s">
        <v>337</v>
      </c>
      <c r="F57" s="76">
        <v>16</v>
      </c>
      <c r="G57" s="76">
        <v>50</v>
      </c>
      <c r="H57" s="77">
        <f t="shared" si="0"/>
        <v>800</v>
      </c>
      <c r="I57" s="66">
        <v>1</v>
      </c>
      <c r="J57" s="78" t="s">
        <v>648</v>
      </c>
    </row>
    <row r="58" spans="1:10" s="79" customFormat="1" ht="51">
      <c r="A58" s="76">
        <v>35</v>
      </c>
      <c r="B58" s="22" t="s">
        <v>341</v>
      </c>
      <c r="C58" s="23">
        <v>1975</v>
      </c>
      <c r="D58" s="23">
        <v>74</v>
      </c>
      <c r="E58" s="19" t="s">
        <v>337</v>
      </c>
      <c r="F58" s="77">
        <v>16</v>
      </c>
      <c r="G58" s="77">
        <v>31</v>
      </c>
      <c r="H58" s="77">
        <f t="shared" si="0"/>
        <v>496</v>
      </c>
      <c r="I58" s="66">
        <v>1</v>
      </c>
      <c r="J58" s="80" t="s">
        <v>648</v>
      </c>
    </row>
    <row r="59" spans="1:10" s="79" customFormat="1" ht="25.5">
      <c r="A59" s="76"/>
      <c r="B59" s="22"/>
      <c r="C59" s="23"/>
      <c r="D59" s="23"/>
      <c r="E59" s="150" t="s">
        <v>638</v>
      </c>
      <c r="F59" s="118"/>
      <c r="G59" s="105"/>
      <c r="H59" s="77"/>
      <c r="I59" s="66"/>
      <c r="J59" s="78"/>
    </row>
    <row r="60" spans="1:10" s="79" customFormat="1" ht="12.75">
      <c r="A60" s="76">
        <v>36</v>
      </c>
      <c r="B60" s="22" t="s">
        <v>247</v>
      </c>
      <c r="C60" s="23">
        <v>1978</v>
      </c>
      <c r="D60" s="23">
        <v>50.7</v>
      </c>
      <c r="E60" s="30" t="s">
        <v>249</v>
      </c>
      <c r="F60" s="77">
        <v>16</v>
      </c>
      <c r="G60" s="77">
        <v>122</v>
      </c>
      <c r="H60" s="77">
        <f>PRODUCT(F60,G60)</f>
        <v>1952</v>
      </c>
      <c r="I60" s="76">
        <v>2</v>
      </c>
      <c r="J60" s="80" t="s">
        <v>606</v>
      </c>
    </row>
    <row r="61" spans="1:10" s="79" customFormat="1" ht="12.75">
      <c r="A61" s="76">
        <v>37</v>
      </c>
      <c r="B61" s="27" t="s">
        <v>246</v>
      </c>
      <c r="C61" s="31">
        <v>1973</v>
      </c>
      <c r="D61" s="31">
        <v>96.7</v>
      </c>
      <c r="E61" s="30" t="s">
        <v>249</v>
      </c>
      <c r="F61" s="76">
        <v>16</v>
      </c>
      <c r="G61" s="76">
        <v>245</v>
      </c>
      <c r="H61" s="77">
        <f>PRODUCT(F61,G61)</f>
        <v>3920</v>
      </c>
      <c r="I61" s="76">
        <v>2</v>
      </c>
      <c r="J61" s="78" t="s">
        <v>606</v>
      </c>
    </row>
    <row r="62" spans="1:10" s="79" customFormat="1" ht="12.75">
      <c r="A62" s="76">
        <v>38</v>
      </c>
      <c r="B62" s="22" t="s">
        <v>244</v>
      </c>
      <c r="C62" s="23">
        <v>1970</v>
      </c>
      <c r="D62" s="23">
        <v>90.9</v>
      </c>
      <c r="E62" s="30" t="s">
        <v>249</v>
      </c>
      <c r="F62" s="77">
        <v>24</v>
      </c>
      <c r="G62" s="77">
        <v>365</v>
      </c>
      <c r="H62" s="77">
        <f>PRODUCT(F62,G62)</f>
        <v>8760</v>
      </c>
      <c r="I62" s="76">
        <v>2</v>
      </c>
      <c r="J62" s="80" t="s">
        <v>606</v>
      </c>
    </row>
    <row r="63" spans="1:10" s="79" customFormat="1" ht="12.75">
      <c r="A63" s="76">
        <v>39</v>
      </c>
      <c r="B63" s="22" t="s">
        <v>243</v>
      </c>
      <c r="C63" s="23">
        <v>1961</v>
      </c>
      <c r="D63" s="23">
        <v>93.3</v>
      </c>
      <c r="E63" s="30" t="s">
        <v>249</v>
      </c>
      <c r="F63" s="81">
        <v>24</v>
      </c>
      <c r="G63" s="76">
        <v>421</v>
      </c>
      <c r="H63" s="77">
        <f>PRODUCT(F63,G63)</f>
        <v>10104</v>
      </c>
      <c r="I63" s="76">
        <v>2</v>
      </c>
      <c r="J63" s="78" t="s">
        <v>606</v>
      </c>
    </row>
    <row r="64" spans="1:10" s="79" customFormat="1" ht="12.75">
      <c r="A64" s="76">
        <v>40</v>
      </c>
      <c r="B64" s="27" t="s">
        <v>245</v>
      </c>
      <c r="C64" s="31">
        <v>1972</v>
      </c>
      <c r="D64" s="31">
        <v>90.2</v>
      </c>
      <c r="E64" s="30" t="s">
        <v>249</v>
      </c>
      <c r="F64" s="76">
        <v>24</v>
      </c>
      <c r="G64" s="76">
        <v>605</v>
      </c>
      <c r="H64" s="77">
        <f>PRODUCT(F64,G64)</f>
        <v>14520</v>
      </c>
      <c r="I64" s="76">
        <v>2</v>
      </c>
      <c r="J64" s="78" t="s">
        <v>606</v>
      </c>
    </row>
    <row r="65" spans="1:10" s="79" customFormat="1" ht="12.75">
      <c r="A65" s="76"/>
      <c r="B65" s="22"/>
      <c r="C65" s="23"/>
      <c r="D65" s="23"/>
      <c r="E65" s="150"/>
      <c r="F65" s="77"/>
      <c r="G65" s="77"/>
      <c r="H65" s="77"/>
      <c r="I65" s="76"/>
      <c r="J65" s="80"/>
    </row>
    <row r="66" spans="1:10" s="79" customFormat="1" ht="25.5">
      <c r="A66" s="76"/>
      <c r="B66" s="110"/>
      <c r="C66" s="111"/>
      <c r="D66" s="76"/>
      <c r="E66" s="149" t="s">
        <v>624</v>
      </c>
      <c r="F66" s="76"/>
      <c r="G66" s="76"/>
      <c r="H66" s="77"/>
      <c r="I66" s="76"/>
      <c r="J66" s="78"/>
    </row>
    <row r="67" spans="1:10" s="63" customFormat="1" ht="12">
      <c r="A67" s="66">
        <v>41</v>
      </c>
      <c r="B67" s="93" t="s">
        <v>194</v>
      </c>
      <c r="C67" s="84">
        <v>1979</v>
      </c>
      <c r="D67" s="84">
        <v>72</v>
      </c>
      <c r="E67" s="94" t="s">
        <v>182</v>
      </c>
      <c r="F67" s="67">
        <v>16</v>
      </c>
      <c r="G67" s="67">
        <v>134</v>
      </c>
      <c r="H67" s="67">
        <f aca="true" t="shared" si="1" ref="H67:H72">PRODUCT(F67,G67)</f>
        <v>2144</v>
      </c>
      <c r="I67" s="66">
        <v>3</v>
      </c>
      <c r="J67" s="87" t="s">
        <v>607</v>
      </c>
    </row>
    <row r="68" spans="1:10" s="63" customFormat="1" ht="12">
      <c r="A68" s="66">
        <v>42</v>
      </c>
      <c r="B68" s="89" t="s">
        <v>199</v>
      </c>
      <c r="C68" s="90">
        <v>1944</v>
      </c>
      <c r="D68" s="90">
        <v>78</v>
      </c>
      <c r="E68" s="91" t="s">
        <v>182</v>
      </c>
      <c r="F68" s="67">
        <v>12</v>
      </c>
      <c r="G68" s="67">
        <v>261</v>
      </c>
      <c r="H68" s="67">
        <f t="shared" si="1"/>
        <v>3132</v>
      </c>
      <c r="I68" s="66">
        <v>3</v>
      </c>
      <c r="J68" s="87" t="s">
        <v>607</v>
      </c>
    </row>
    <row r="69" spans="1:10" s="63" customFormat="1" ht="12">
      <c r="A69" s="66">
        <v>43</v>
      </c>
      <c r="B69" s="89" t="s">
        <v>197</v>
      </c>
      <c r="C69" s="90">
        <v>1969</v>
      </c>
      <c r="D69" s="90">
        <v>62</v>
      </c>
      <c r="E69" s="91" t="s">
        <v>182</v>
      </c>
      <c r="F69" s="67">
        <v>12</v>
      </c>
      <c r="G69" s="67">
        <v>286</v>
      </c>
      <c r="H69" s="67">
        <f t="shared" si="1"/>
        <v>3432</v>
      </c>
      <c r="I69" s="66">
        <v>3</v>
      </c>
      <c r="J69" s="87" t="s">
        <v>607</v>
      </c>
    </row>
    <row r="70" spans="1:10" s="63" customFormat="1" ht="12">
      <c r="A70" s="66">
        <v>44</v>
      </c>
      <c r="B70" s="93" t="s">
        <v>195</v>
      </c>
      <c r="C70" s="84">
        <v>1978</v>
      </c>
      <c r="D70" s="84">
        <v>83</v>
      </c>
      <c r="E70" s="94" t="s">
        <v>182</v>
      </c>
      <c r="F70" s="66">
        <v>20</v>
      </c>
      <c r="G70" s="66">
        <v>243</v>
      </c>
      <c r="H70" s="67">
        <f t="shared" si="1"/>
        <v>4860</v>
      </c>
      <c r="I70" s="66">
        <v>3</v>
      </c>
      <c r="J70" s="86" t="s">
        <v>607</v>
      </c>
    </row>
    <row r="71" spans="1:10" s="63" customFormat="1" ht="12">
      <c r="A71" s="66">
        <v>45</v>
      </c>
      <c r="B71" s="89" t="s">
        <v>198</v>
      </c>
      <c r="C71" s="90">
        <v>1967</v>
      </c>
      <c r="D71" s="90">
        <v>76</v>
      </c>
      <c r="E71" s="91" t="s">
        <v>182</v>
      </c>
      <c r="F71" s="66">
        <v>20</v>
      </c>
      <c r="G71" s="66">
        <v>268</v>
      </c>
      <c r="H71" s="67">
        <f t="shared" si="1"/>
        <v>5360</v>
      </c>
      <c r="I71" s="66">
        <v>3</v>
      </c>
      <c r="J71" s="86" t="s">
        <v>607</v>
      </c>
    </row>
    <row r="72" spans="1:10" s="63" customFormat="1" ht="12">
      <c r="A72" s="66">
        <v>46</v>
      </c>
      <c r="B72" s="89" t="s">
        <v>196</v>
      </c>
      <c r="C72" s="90">
        <v>1972</v>
      </c>
      <c r="D72" s="90">
        <v>97</v>
      </c>
      <c r="E72" s="91" t="s">
        <v>182</v>
      </c>
      <c r="F72" s="65">
        <v>24</v>
      </c>
      <c r="G72" s="66">
        <v>237</v>
      </c>
      <c r="H72" s="67">
        <f t="shared" si="1"/>
        <v>5688</v>
      </c>
      <c r="I72" s="66">
        <v>3</v>
      </c>
      <c r="J72" s="86" t="s">
        <v>607</v>
      </c>
    </row>
    <row r="73" spans="1:10" s="79" customFormat="1" ht="25.5">
      <c r="A73" s="76"/>
      <c r="B73" s="112"/>
      <c r="C73" s="113"/>
      <c r="D73" s="113"/>
      <c r="E73" s="144" t="s">
        <v>639</v>
      </c>
      <c r="F73" s="77"/>
      <c r="G73" s="77"/>
      <c r="H73" s="77"/>
      <c r="I73" s="76"/>
      <c r="J73" s="80"/>
    </row>
    <row r="74" spans="1:10" s="79" customFormat="1" ht="12.75">
      <c r="A74" s="76">
        <v>47</v>
      </c>
      <c r="B74" s="38" t="s">
        <v>460</v>
      </c>
      <c r="C74" s="31">
        <v>1962</v>
      </c>
      <c r="D74" s="31">
        <v>84.2</v>
      </c>
      <c r="E74" s="30" t="s">
        <v>266</v>
      </c>
      <c r="F74" s="81">
        <v>20</v>
      </c>
      <c r="G74" s="81">
        <v>283</v>
      </c>
      <c r="H74" s="82">
        <f aca="true" t="shared" si="2" ref="H74:H79">PRODUCT(F74,G74)</f>
        <v>5660</v>
      </c>
      <c r="I74" s="76">
        <v>4</v>
      </c>
      <c r="J74" s="78" t="s">
        <v>608</v>
      </c>
    </row>
    <row r="75" spans="1:10" s="79" customFormat="1" ht="12.75">
      <c r="A75" s="76">
        <v>48</v>
      </c>
      <c r="B75" s="38" t="s">
        <v>461</v>
      </c>
      <c r="C75" s="31">
        <v>1954</v>
      </c>
      <c r="D75" s="31">
        <v>81.3</v>
      </c>
      <c r="E75" s="30" t="s">
        <v>266</v>
      </c>
      <c r="F75" s="77">
        <v>16</v>
      </c>
      <c r="G75" s="77">
        <v>195</v>
      </c>
      <c r="H75" s="77">
        <f t="shared" si="2"/>
        <v>3120</v>
      </c>
      <c r="I75" s="76">
        <v>4</v>
      </c>
      <c r="J75" s="80" t="s">
        <v>609</v>
      </c>
    </row>
    <row r="76" spans="1:10" s="117" customFormat="1" ht="12.75">
      <c r="A76" s="81">
        <v>49</v>
      </c>
      <c r="B76" s="110" t="s">
        <v>465</v>
      </c>
      <c r="C76" s="111">
        <v>1979</v>
      </c>
      <c r="D76" s="111">
        <v>89</v>
      </c>
      <c r="E76" s="60" t="s">
        <v>266</v>
      </c>
      <c r="F76" s="82">
        <v>16</v>
      </c>
      <c r="G76" s="82">
        <v>178</v>
      </c>
      <c r="H76" s="82">
        <f t="shared" si="2"/>
        <v>2848</v>
      </c>
      <c r="I76" s="76">
        <v>4</v>
      </c>
      <c r="J76" s="116" t="s">
        <v>609</v>
      </c>
    </row>
    <row r="77" spans="1:10" s="79" customFormat="1" ht="12.75">
      <c r="A77" s="76">
        <v>50</v>
      </c>
      <c r="B77" s="110" t="s">
        <v>466</v>
      </c>
      <c r="C77" s="111">
        <v>1977</v>
      </c>
      <c r="D77" s="76">
        <v>67.5</v>
      </c>
      <c r="E77" s="60" t="s">
        <v>266</v>
      </c>
      <c r="F77" s="76">
        <v>16</v>
      </c>
      <c r="G77" s="76">
        <v>168</v>
      </c>
      <c r="H77" s="77">
        <f t="shared" si="2"/>
        <v>2688</v>
      </c>
      <c r="I77" s="76">
        <v>4</v>
      </c>
      <c r="J77" s="78" t="s">
        <v>609</v>
      </c>
    </row>
    <row r="78" spans="1:10" s="79" customFormat="1" ht="12.75">
      <c r="A78" s="76">
        <v>51</v>
      </c>
      <c r="B78" s="110" t="s">
        <v>462</v>
      </c>
      <c r="C78" s="111">
        <v>1964</v>
      </c>
      <c r="D78" s="111">
        <v>99</v>
      </c>
      <c r="E78" s="56" t="s">
        <v>266</v>
      </c>
      <c r="F78" s="81">
        <v>16</v>
      </c>
      <c r="G78" s="76">
        <v>145</v>
      </c>
      <c r="H78" s="77">
        <f t="shared" si="2"/>
        <v>2320</v>
      </c>
      <c r="I78" s="76">
        <v>4</v>
      </c>
      <c r="J78" s="78" t="s">
        <v>609</v>
      </c>
    </row>
    <row r="79" spans="1:10" s="79" customFormat="1" ht="12.75">
      <c r="A79" s="76">
        <v>52</v>
      </c>
      <c r="B79" s="110" t="s">
        <v>467</v>
      </c>
      <c r="C79" s="111">
        <v>1949</v>
      </c>
      <c r="D79" s="111">
        <v>73.1</v>
      </c>
      <c r="E79" s="56" t="s">
        <v>266</v>
      </c>
      <c r="F79" s="76">
        <v>12</v>
      </c>
      <c r="G79" s="76">
        <v>160</v>
      </c>
      <c r="H79" s="77">
        <f t="shared" si="2"/>
        <v>1920</v>
      </c>
      <c r="I79" s="76">
        <v>4</v>
      </c>
      <c r="J79" s="78" t="s">
        <v>609</v>
      </c>
    </row>
    <row r="80" spans="1:10" s="79" customFormat="1" ht="51">
      <c r="A80" s="76"/>
      <c r="B80" s="110"/>
      <c r="C80" s="111"/>
      <c r="D80" s="111"/>
      <c r="E80" s="151" t="s">
        <v>640</v>
      </c>
      <c r="F80" s="76"/>
      <c r="G80" s="76"/>
      <c r="H80" s="77"/>
      <c r="I80" s="76"/>
      <c r="J80" s="78"/>
    </row>
    <row r="81" spans="1:10" s="63" customFormat="1" ht="48">
      <c r="A81" s="66">
        <v>53</v>
      </c>
      <c r="B81" s="93" t="s">
        <v>178</v>
      </c>
      <c r="C81" s="84">
        <v>1964</v>
      </c>
      <c r="D81" s="84">
        <v>84</v>
      </c>
      <c r="E81" s="94" t="s">
        <v>176</v>
      </c>
      <c r="F81" s="67">
        <v>24</v>
      </c>
      <c r="G81" s="67">
        <v>228</v>
      </c>
      <c r="H81" s="67">
        <f>PRODUCT(F81,G81)</f>
        <v>5472</v>
      </c>
      <c r="I81" s="66">
        <v>5</v>
      </c>
      <c r="J81" s="87" t="s">
        <v>605</v>
      </c>
    </row>
    <row r="82" spans="1:10" s="63" customFormat="1" ht="48">
      <c r="A82" s="66">
        <v>54</v>
      </c>
      <c r="B82" s="89" t="s">
        <v>175</v>
      </c>
      <c r="C82" s="90">
        <v>1973</v>
      </c>
      <c r="D82" s="90">
        <v>66</v>
      </c>
      <c r="E82" s="91" t="s">
        <v>176</v>
      </c>
      <c r="F82" s="66">
        <v>16</v>
      </c>
      <c r="G82" s="66">
        <v>238</v>
      </c>
      <c r="H82" s="67">
        <f>PRODUCT(F82,G82)</f>
        <v>3808</v>
      </c>
      <c r="I82" s="66">
        <v>5</v>
      </c>
      <c r="J82" s="86" t="s">
        <v>605</v>
      </c>
    </row>
    <row r="83" spans="1:10" s="63" customFormat="1" ht="48">
      <c r="A83" s="66">
        <v>55</v>
      </c>
      <c r="B83" s="89" t="s">
        <v>177</v>
      </c>
      <c r="C83" s="90">
        <v>1967</v>
      </c>
      <c r="D83" s="90">
        <v>59</v>
      </c>
      <c r="E83" s="91" t="s">
        <v>176</v>
      </c>
      <c r="F83" s="67">
        <v>16</v>
      </c>
      <c r="G83" s="67">
        <v>228</v>
      </c>
      <c r="H83" s="67">
        <f>PRODUCT(F83,G83)</f>
        <v>3648</v>
      </c>
      <c r="I83" s="66">
        <v>5</v>
      </c>
      <c r="J83" s="87" t="s">
        <v>605</v>
      </c>
    </row>
    <row r="84" spans="1:10" s="256" customFormat="1" ht="15.75">
      <c r="A84" s="251" t="e">
        <f>A131СУММ(A14:A83)</f>
        <v>#NAME?</v>
      </c>
      <c r="B84" s="252" t="s">
        <v>688</v>
      </c>
      <c r="C84" s="251"/>
      <c r="D84" s="251"/>
      <c r="E84" s="253"/>
      <c r="F84" s="251"/>
      <c r="G84" s="251"/>
      <c r="H84" s="254">
        <f>SUM(H13:H83)</f>
        <v>157234</v>
      </c>
      <c r="I84" s="251"/>
      <c r="J84" s="255"/>
    </row>
    <row r="85" spans="1:10" ht="15.75">
      <c r="A85" s="10"/>
      <c r="B85" s="13"/>
      <c r="C85" s="10"/>
      <c r="D85" s="10"/>
      <c r="E85" s="17"/>
      <c r="F85" s="11"/>
      <c r="G85" s="11"/>
      <c r="H85" s="11"/>
      <c r="I85" s="12"/>
      <c r="J85" s="10"/>
    </row>
    <row r="88" spans="2:3" ht="15">
      <c r="B88" t="s">
        <v>11</v>
      </c>
      <c r="C88" t="s">
        <v>10</v>
      </c>
    </row>
  </sheetData>
  <sheetProtection/>
  <autoFilter ref="A12:J85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workbookViewId="0" topLeftCell="A69">
      <selection activeCell="L88" sqref="L88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7.00390625" style="0" customWidth="1"/>
    <col min="4" max="4" width="9.28125" style="0" customWidth="1"/>
    <col min="5" max="5" width="12.8515625" style="74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62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155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9.5">
      <c r="A10" s="264" t="s">
        <v>24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21</v>
      </c>
      <c r="E12" s="18" t="s">
        <v>4</v>
      </c>
      <c r="F12" s="18" t="s">
        <v>6</v>
      </c>
      <c r="G12" s="18" t="s">
        <v>12</v>
      </c>
      <c r="H12" s="18" t="s">
        <v>7</v>
      </c>
      <c r="I12" s="18" t="s">
        <v>8</v>
      </c>
      <c r="J12" s="18" t="s">
        <v>9</v>
      </c>
    </row>
    <row r="13" spans="1:10" ht="38.25" customHeight="1">
      <c r="A13" s="9"/>
      <c r="B13" s="18"/>
      <c r="C13" s="18"/>
      <c r="D13" s="18"/>
      <c r="E13" s="18" t="s">
        <v>614</v>
      </c>
      <c r="F13" s="18"/>
      <c r="G13" s="18"/>
      <c r="H13" s="18"/>
      <c r="I13" s="18"/>
      <c r="J13" s="18"/>
    </row>
    <row r="14" spans="1:10" s="63" customFormat="1" ht="12">
      <c r="A14" s="66">
        <v>1</v>
      </c>
      <c r="B14" s="89" t="s">
        <v>103</v>
      </c>
      <c r="C14" s="90">
        <v>1977</v>
      </c>
      <c r="D14" s="90">
        <v>72.8</v>
      </c>
      <c r="E14" s="92" t="s">
        <v>46</v>
      </c>
      <c r="F14" s="67">
        <v>20</v>
      </c>
      <c r="G14" s="67">
        <v>240</v>
      </c>
      <c r="H14" s="67">
        <f>PRODUCT(F14,G14)</f>
        <v>4800</v>
      </c>
      <c r="I14" s="66">
        <v>1</v>
      </c>
      <c r="J14" s="159" t="s">
        <v>10</v>
      </c>
    </row>
    <row r="15" spans="1:10" s="117" customFormat="1" ht="12.75">
      <c r="A15" s="81">
        <v>2</v>
      </c>
      <c r="B15" s="69" t="s">
        <v>463</v>
      </c>
      <c r="C15" s="72">
        <v>1964</v>
      </c>
      <c r="D15" s="72">
        <v>78</v>
      </c>
      <c r="E15" s="183" t="s">
        <v>464</v>
      </c>
      <c r="F15" s="82">
        <v>16</v>
      </c>
      <c r="G15" s="82">
        <v>282</v>
      </c>
      <c r="H15" s="82">
        <f>PRODUCT(F15,G15)</f>
        <v>4512</v>
      </c>
      <c r="I15" s="81">
        <v>2</v>
      </c>
      <c r="J15" s="115" t="s">
        <v>10</v>
      </c>
    </row>
    <row r="16" spans="1:10" s="63" customFormat="1" ht="12">
      <c r="A16" s="66">
        <v>3</v>
      </c>
      <c r="B16" s="87" t="s">
        <v>102</v>
      </c>
      <c r="C16" s="159">
        <v>1976</v>
      </c>
      <c r="D16" s="159">
        <v>66.8</v>
      </c>
      <c r="E16" s="203" t="s">
        <v>46</v>
      </c>
      <c r="F16" s="65">
        <v>12</v>
      </c>
      <c r="G16" s="66">
        <v>240</v>
      </c>
      <c r="H16" s="67">
        <f>PRODUCT(F16,G16)</f>
        <v>2880</v>
      </c>
      <c r="I16" s="66">
        <v>3</v>
      </c>
      <c r="J16" s="66" t="s">
        <v>10</v>
      </c>
    </row>
    <row r="17" spans="1:10" s="117" customFormat="1" ht="12.75">
      <c r="A17" s="81"/>
      <c r="B17" s="110"/>
      <c r="C17" s="111"/>
      <c r="D17" s="111"/>
      <c r="E17" s="60"/>
      <c r="F17" s="82"/>
      <c r="G17" s="82"/>
      <c r="H17" s="82"/>
      <c r="I17" s="81"/>
      <c r="J17" s="115"/>
    </row>
    <row r="18" spans="1:10" s="63" customFormat="1" ht="12">
      <c r="A18" s="66">
        <v>4</v>
      </c>
      <c r="B18" s="95" t="s">
        <v>200</v>
      </c>
      <c r="C18" s="96">
        <v>1975</v>
      </c>
      <c r="D18" s="96">
        <v>90</v>
      </c>
      <c r="E18" s="101" t="s">
        <v>201</v>
      </c>
      <c r="F18" s="65">
        <v>16</v>
      </c>
      <c r="G18" s="66">
        <v>250</v>
      </c>
      <c r="H18" s="67">
        <f>PRODUCT(F18,G18)</f>
        <v>4000</v>
      </c>
      <c r="I18" s="66">
        <v>1</v>
      </c>
      <c r="J18" s="66" t="s">
        <v>641</v>
      </c>
    </row>
    <row r="19" spans="1:10" s="63" customFormat="1" ht="12">
      <c r="A19" s="66"/>
      <c r="B19" s="95"/>
      <c r="C19" s="96"/>
      <c r="D19" s="96"/>
      <c r="E19" s="101"/>
      <c r="F19" s="65"/>
      <c r="G19" s="66"/>
      <c r="H19" s="67"/>
      <c r="I19" s="66"/>
      <c r="J19" s="66"/>
    </row>
    <row r="20" spans="1:10" s="79" customFormat="1" ht="12.75">
      <c r="A20" s="76">
        <v>5</v>
      </c>
      <c r="B20" s="112" t="s">
        <v>522</v>
      </c>
      <c r="C20" s="113">
        <v>1975</v>
      </c>
      <c r="D20" s="113">
        <v>89</v>
      </c>
      <c r="E20" s="55" t="s">
        <v>523</v>
      </c>
      <c r="F20" s="77">
        <v>16</v>
      </c>
      <c r="G20" s="77">
        <v>310</v>
      </c>
      <c r="H20" s="77">
        <f>PRODUCT(F20,G20)</f>
        <v>4960</v>
      </c>
      <c r="I20" s="76">
        <v>1</v>
      </c>
      <c r="J20" s="102" t="s">
        <v>636</v>
      </c>
    </row>
    <row r="21" spans="1:10" s="79" customFormat="1" ht="12.75">
      <c r="A21" s="76">
        <v>6</v>
      </c>
      <c r="B21" s="110" t="s">
        <v>524</v>
      </c>
      <c r="C21" s="111">
        <v>1977</v>
      </c>
      <c r="D21" s="76">
        <v>84</v>
      </c>
      <c r="E21" s="56" t="s">
        <v>523</v>
      </c>
      <c r="F21" s="81">
        <v>24</v>
      </c>
      <c r="G21" s="76">
        <v>150</v>
      </c>
      <c r="H21" s="77">
        <f>PRODUCT(F21,G21)</f>
        <v>3600</v>
      </c>
      <c r="I21" s="76">
        <v>2</v>
      </c>
      <c r="J21" s="76" t="s">
        <v>636</v>
      </c>
    </row>
    <row r="22" spans="1:10" s="79" customFormat="1" ht="12.75">
      <c r="A22" s="76"/>
      <c r="B22" s="110"/>
      <c r="C22" s="111"/>
      <c r="D22" s="76"/>
      <c r="E22" s="56"/>
      <c r="F22" s="81"/>
      <c r="G22" s="76"/>
      <c r="H22" s="77"/>
      <c r="I22" s="76"/>
      <c r="J22" s="76"/>
    </row>
    <row r="23" spans="1:10" s="79" customFormat="1" ht="12.75">
      <c r="A23" s="76">
        <v>7</v>
      </c>
      <c r="B23" s="110" t="s">
        <v>596</v>
      </c>
      <c r="C23" s="111">
        <v>1972</v>
      </c>
      <c r="D23" s="111">
        <v>71</v>
      </c>
      <c r="E23" s="56" t="s">
        <v>595</v>
      </c>
      <c r="F23" s="76">
        <v>10</v>
      </c>
      <c r="G23" s="76">
        <v>25</v>
      </c>
      <c r="H23" s="77">
        <f>PRODUCT(F23,G23)</f>
        <v>250</v>
      </c>
      <c r="I23" s="76">
        <v>1</v>
      </c>
      <c r="J23" s="76" t="s">
        <v>642</v>
      </c>
    </row>
    <row r="24" spans="1:10" s="79" customFormat="1" ht="12.75">
      <c r="A24" s="76"/>
      <c r="B24" s="110"/>
      <c r="C24" s="111"/>
      <c r="D24" s="111"/>
      <c r="E24" s="56"/>
      <c r="F24" s="76"/>
      <c r="G24" s="76"/>
      <c r="H24" s="77"/>
      <c r="I24" s="76"/>
      <c r="J24" s="76"/>
    </row>
    <row r="25" spans="1:10" s="79" customFormat="1" ht="12.75">
      <c r="A25" s="76">
        <v>8</v>
      </c>
      <c r="B25" s="110" t="s">
        <v>496</v>
      </c>
      <c r="C25" s="111">
        <v>1977</v>
      </c>
      <c r="D25" s="105"/>
      <c r="E25" s="60" t="s">
        <v>494</v>
      </c>
      <c r="F25" s="76">
        <v>24</v>
      </c>
      <c r="G25" s="76">
        <v>33</v>
      </c>
      <c r="H25" s="77">
        <f>PRODUCT(F25,G25)</f>
        <v>792</v>
      </c>
      <c r="I25" s="76">
        <v>1</v>
      </c>
      <c r="J25" s="76" t="s">
        <v>643</v>
      </c>
    </row>
    <row r="26" spans="1:10" s="79" customFormat="1" ht="12.75">
      <c r="A26" s="76">
        <v>9</v>
      </c>
      <c r="B26" s="112" t="s">
        <v>493</v>
      </c>
      <c r="C26" s="113">
        <v>1972</v>
      </c>
      <c r="D26" s="113"/>
      <c r="E26" s="55" t="s">
        <v>494</v>
      </c>
      <c r="F26" s="77">
        <v>24</v>
      </c>
      <c r="G26" s="77">
        <v>30</v>
      </c>
      <c r="H26" s="77">
        <f>PRODUCT(F26,G26)</f>
        <v>720</v>
      </c>
      <c r="I26" s="76">
        <v>2</v>
      </c>
      <c r="J26" s="102" t="s">
        <v>643</v>
      </c>
    </row>
    <row r="27" spans="1:10" s="79" customFormat="1" ht="12.75">
      <c r="A27" s="76">
        <v>10</v>
      </c>
      <c r="B27" s="112" t="s">
        <v>498</v>
      </c>
      <c r="C27" s="113">
        <v>1968</v>
      </c>
      <c r="D27" s="113"/>
      <c r="E27" s="55" t="s">
        <v>494</v>
      </c>
      <c r="F27" s="77">
        <v>24</v>
      </c>
      <c r="G27" s="77">
        <v>32</v>
      </c>
      <c r="H27" s="77">
        <f>PRODUCT(F27,G27)</f>
        <v>768</v>
      </c>
      <c r="I27" s="76">
        <v>3</v>
      </c>
      <c r="J27" s="102" t="s">
        <v>643</v>
      </c>
    </row>
    <row r="28" spans="1:10" s="79" customFormat="1" ht="12.75">
      <c r="A28" s="76">
        <v>11</v>
      </c>
      <c r="B28" s="110" t="s">
        <v>497</v>
      </c>
      <c r="C28" s="111">
        <v>1978</v>
      </c>
      <c r="D28" s="111"/>
      <c r="E28" s="60" t="s">
        <v>494</v>
      </c>
      <c r="F28" s="81">
        <v>24</v>
      </c>
      <c r="G28" s="76">
        <v>23</v>
      </c>
      <c r="H28" s="77">
        <f>PRODUCT(F28,G28)</f>
        <v>552</v>
      </c>
      <c r="I28" s="76">
        <v>4</v>
      </c>
      <c r="J28" s="76" t="s">
        <v>643</v>
      </c>
    </row>
    <row r="29" spans="1:10" s="79" customFormat="1" ht="12.75">
      <c r="A29" s="76">
        <v>12</v>
      </c>
      <c r="B29" s="110" t="s">
        <v>499</v>
      </c>
      <c r="C29" s="111">
        <v>1970</v>
      </c>
      <c r="D29" s="111"/>
      <c r="E29" s="56" t="s">
        <v>494</v>
      </c>
      <c r="F29" s="76">
        <v>24</v>
      </c>
      <c r="G29" s="76">
        <v>3</v>
      </c>
      <c r="H29" s="77">
        <f>PRODUCT(F29,G29)</f>
        <v>72</v>
      </c>
      <c r="I29" s="76">
        <v>5</v>
      </c>
      <c r="J29" s="76" t="s">
        <v>643</v>
      </c>
    </row>
    <row r="30" spans="1:10" s="117" customFormat="1" ht="12.75">
      <c r="A30" s="81">
        <v>13</v>
      </c>
      <c r="B30" s="110" t="s">
        <v>495</v>
      </c>
      <c r="C30" s="111">
        <v>1963</v>
      </c>
      <c r="D30" s="111"/>
      <c r="E30" s="60" t="s">
        <v>494</v>
      </c>
      <c r="F30" s="82">
        <v>24</v>
      </c>
      <c r="G30" s="82">
        <v>2</v>
      </c>
      <c r="H30" s="82">
        <v>48</v>
      </c>
      <c r="I30" s="81">
        <v>6</v>
      </c>
      <c r="J30" s="115" t="s">
        <v>643</v>
      </c>
    </row>
    <row r="31" spans="1:10" s="79" customFormat="1" ht="12.75">
      <c r="A31" s="76"/>
      <c r="B31" s="110"/>
      <c r="C31" s="111"/>
      <c r="D31" s="111"/>
      <c r="E31" s="56"/>
      <c r="F31" s="76"/>
      <c r="G31" s="76"/>
      <c r="H31" s="77"/>
      <c r="I31" s="76"/>
      <c r="J31" s="76"/>
    </row>
    <row r="32" spans="1:10" s="63" customFormat="1" ht="12">
      <c r="A32" s="66">
        <v>14</v>
      </c>
      <c r="B32" s="89" t="s">
        <v>124</v>
      </c>
      <c r="C32" s="90">
        <v>1978</v>
      </c>
      <c r="D32" s="90">
        <v>86</v>
      </c>
      <c r="E32" s="92" t="s">
        <v>125</v>
      </c>
      <c r="F32" s="66">
        <v>16</v>
      </c>
      <c r="G32" s="66">
        <v>220</v>
      </c>
      <c r="H32" s="67">
        <f>PRODUCT(F32,G32)</f>
        <v>3520</v>
      </c>
      <c r="I32" s="66">
        <v>1</v>
      </c>
      <c r="J32" s="66" t="s">
        <v>644</v>
      </c>
    </row>
    <row r="33" spans="1:10" s="63" customFormat="1" ht="12">
      <c r="A33" s="66"/>
      <c r="B33" s="89"/>
      <c r="C33" s="90"/>
      <c r="D33" s="90"/>
      <c r="E33" s="92"/>
      <c r="F33" s="66"/>
      <c r="G33" s="66"/>
      <c r="H33" s="67"/>
      <c r="I33" s="66"/>
      <c r="J33" s="66"/>
    </row>
    <row r="34" spans="1:10" s="63" customFormat="1" ht="12">
      <c r="A34" s="66">
        <v>15</v>
      </c>
      <c r="B34" s="83" t="s">
        <v>87</v>
      </c>
      <c r="C34" s="84">
        <v>1974</v>
      </c>
      <c r="D34" s="84">
        <v>89</v>
      </c>
      <c r="E34" s="85" t="s">
        <v>73</v>
      </c>
      <c r="F34" s="65">
        <v>16</v>
      </c>
      <c r="G34" s="65">
        <v>87</v>
      </c>
      <c r="H34" s="88">
        <f>PRODUCT(F34,G34)</f>
        <v>1392</v>
      </c>
      <c r="I34" s="66">
        <v>1</v>
      </c>
      <c r="J34" s="66" t="s">
        <v>635</v>
      </c>
    </row>
    <row r="35" spans="1:10" s="63" customFormat="1" ht="12">
      <c r="A35" s="66">
        <v>16</v>
      </c>
      <c r="B35" s="83" t="s">
        <v>98</v>
      </c>
      <c r="C35" s="84">
        <v>1978</v>
      </c>
      <c r="D35" s="84">
        <v>70</v>
      </c>
      <c r="E35" s="85" t="s">
        <v>73</v>
      </c>
      <c r="F35" s="67">
        <v>16</v>
      </c>
      <c r="G35" s="67">
        <v>62</v>
      </c>
      <c r="H35" s="67">
        <f>PRODUCT(F35,G35)</f>
        <v>992</v>
      </c>
      <c r="I35" s="66">
        <v>2</v>
      </c>
      <c r="J35" s="159" t="s">
        <v>635</v>
      </c>
    </row>
    <row r="36" spans="1:10" s="63" customFormat="1" ht="12">
      <c r="A36" s="66">
        <v>17</v>
      </c>
      <c r="B36" s="83" t="s">
        <v>82</v>
      </c>
      <c r="C36" s="84">
        <v>1970</v>
      </c>
      <c r="D36" s="84">
        <v>61</v>
      </c>
      <c r="E36" s="85" t="s">
        <v>73</v>
      </c>
      <c r="F36" s="67">
        <v>16</v>
      </c>
      <c r="G36" s="67">
        <v>29</v>
      </c>
      <c r="H36" s="67">
        <f>PRODUCT(F36,G36)</f>
        <v>464</v>
      </c>
      <c r="I36" s="66">
        <v>3</v>
      </c>
      <c r="J36" s="159" t="s">
        <v>635</v>
      </c>
    </row>
    <row r="37" spans="1:10" s="63" customFormat="1" ht="12">
      <c r="A37" s="66">
        <v>18</v>
      </c>
      <c r="B37" s="83" t="s">
        <v>83</v>
      </c>
      <c r="C37" s="84">
        <v>1965</v>
      </c>
      <c r="D37" s="84">
        <v>59</v>
      </c>
      <c r="E37" s="85" t="s">
        <v>73</v>
      </c>
      <c r="F37" s="67">
        <v>16</v>
      </c>
      <c r="G37" s="67">
        <v>15</v>
      </c>
      <c r="H37" s="67">
        <f>PRODUCT(F37,G37)</f>
        <v>240</v>
      </c>
      <c r="I37" s="66">
        <v>4</v>
      </c>
      <c r="J37" s="159" t="s">
        <v>635</v>
      </c>
    </row>
    <row r="38" spans="1:10" s="63" customFormat="1" ht="12">
      <c r="A38" s="66">
        <v>19</v>
      </c>
      <c r="B38" s="83" t="s">
        <v>81</v>
      </c>
      <c r="C38" s="84">
        <v>1969</v>
      </c>
      <c r="D38" s="84">
        <v>79</v>
      </c>
      <c r="E38" s="85" t="s">
        <v>73</v>
      </c>
      <c r="F38" s="66">
        <v>16</v>
      </c>
      <c r="G38" s="66">
        <v>13</v>
      </c>
      <c r="H38" s="67">
        <f>PRODUCT(F38,G38)</f>
        <v>208</v>
      </c>
      <c r="I38" s="66">
        <v>5</v>
      </c>
      <c r="J38" s="66" t="s">
        <v>635</v>
      </c>
    </row>
    <row r="39" spans="1:10" s="63" customFormat="1" ht="12">
      <c r="A39" s="66"/>
      <c r="B39" s="89"/>
      <c r="C39" s="90"/>
      <c r="D39" s="90"/>
      <c r="E39" s="92"/>
      <c r="F39" s="66"/>
      <c r="G39" s="66"/>
      <c r="H39" s="67"/>
      <c r="I39" s="66"/>
      <c r="J39" s="66"/>
    </row>
    <row r="40" spans="1:10" s="79" customFormat="1" ht="12.75">
      <c r="A40" s="76">
        <v>20</v>
      </c>
      <c r="B40" s="22" t="s">
        <v>410</v>
      </c>
      <c r="C40" s="23">
        <v>1972</v>
      </c>
      <c r="D40" s="23">
        <v>87</v>
      </c>
      <c r="E40" s="30" t="s">
        <v>415</v>
      </c>
      <c r="F40" s="77">
        <v>20</v>
      </c>
      <c r="G40" s="77">
        <v>245</v>
      </c>
      <c r="H40" s="77">
        <f>PRODUCT(F40,G40)</f>
        <v>4900</v>
      </c>
      <c r="I40" s="76">
        <v>1</v>
      </c>
      <c r="J40" s="102" t="s">
        <v>645</v>
      </c>
    </row>
    <row r="41" spans="1:10" s="79" customFormat="1" ht="12.75">
      <c r="A41" s="76">
        <v>21</v>
      </c>
      <c r="B41" s="37" t="s">
        <v>409</v>
      </c>
      <c r="C41" s="31">
        <v>1975</v>
      </c>
      <c r="D41" s="31">
        <v>84</v>
      </c>
      <c r="E41" s="30" t="s">
        <v>415</v>
      </c>
      <c r="F41" s="76">
        <v>16</v>
      </c>
      <c r="G41" s="76">
        <v>267</v>
      </c>
      <c r="H41" s="77">
        <f>PRODUCT(F41,G41)</f>
        <v>4272</v>
      </c>
      <c r="I41" s="76">
        <v>2</v>
      </c>
      <c r="J41" s="76" t="s">
        <v>645</v>
      </c>
    </row>
    <row r="42" spans="1:10" s="79" customFormat="1" ht="12.75">
      <c r="A42" s="76">
        <v>22</v>
      </c>
      <c r="B42" s="38" t="s">
        <v>411</v>
      </c>
      <c r="C42" s="31">
        <v>1978</v>
      </c>
      <c r="D42" s="31">
        <v>72</v>
      </c>
      <c r="E42" s="30" t="s">
        <v>415</v>
      </c>
      <c r="F42" s="77">
        <v>20</v>
      </c>
      <c r="G42" s="77">
        <v>180</v>
      </c>
      <c r="H42" s="77">
        <f>PRODUCT(F42,G42)</f>
        <v>3600</v>
      </c>
      <c r="I42" s="76">
        <v>3</v>
      </c>
      <c r="J42" s="102" t="s">
        <v>645</v>
      </c>
    </row>
    <row r="43" spans="1:10" s="63" customFormat="1" ht="12">
      <c r="A43" s="66"/>
      <c r="B43" s="204"/>
      <c r="C43" s="84"/>
      <c r="D43" s="84"/>
      <c r="E43" s="85"/>
      <c r="F43" s="67"/>
      <c r="G43" s="67"/>
      <c r="H43" s="67"/>
      <c r="I43" s="66"/>
      <c r="J43" s="159"/>
    </row>
    <row r="44" spans="1:10" s="79" customFormat="1" ht="12.75">
      <c r="A44" s="76">
        <v>23</v>
      </c>
      <c r="B44" s="205" t="s">
        <v>241</v>
      </c>
      <c r="C44" s="29">
        <v>1976</v>
      </c>
      <c r="D44" s="29">
        <v>95</v>
      </c>
      <c r="E44" s="72" t="s">
        <v>238</v>
      </c>
      <c r="F44" s="81">
        <v>16</v>
      </c>
      <c r="G44" s="81">
        <v>133</v>
      </c>
      <c r="H44" s="82">
        <f>PRODUCT(F44,G44)</f>
        <v>2128</v>
      </c>
      <c r="I44" s="76">
        <v>1</v>
      </c>
      <c r="J44" s="76" t="s">
        <v>646</v>
      </c>
    </row>
    <row r="45" spans="1:10" s="63" customFormat="1" ht="12">
      <c r="A45" s="66">
        <v>24</v>
      </c>
      <c r="B45" s="89" t="s">
        <v>237</v>
      </c>
      <c r="C45" s="90">
        <v>1972</v>
      </c>
      <c r="D45" s="90">
        <v>75</v>
      </c>
      <c r="E45" s="92" t="s">
        <v>238</v>
      </c>
      <c r="F45" s="66">
        <v>16</v>
      </c>
      <c r="G45" s="66">
        <v>57</v>
      </c>
      <c r="H45" s="67">
        <f>PRODUCT(F45,G45)</f>
        <v>912</v>
      </c>
      <c r="I45" s="66">
        <v>2</v>
      </c>
      <c r="J45" s="66" t="s">
        <v>646</v>
      </c>
    </row>
    <row r="46" spans="1:10" s="79" customFormat="1" ht="12.75">
      <c r="A46" s="76">
        <v>25</v>
      </c>
      <c r="B46" s="28" t="s">
        <v>242</v>
      </c>
      <c r="C46" s="29">
        <v>1979</v>
      </c>
      <c r="D46" s="29">
        <v>75</v>
      </c>
      <c r="E46" s="72" t="s">
        <v>238</v>
      </c>
      <c r="F46" s="77">
        <v>16</v>
      </c>
      <c r="G46" s="77">
        <v>55</v>
      </c>
      <c r="H46" s="77">
        <f>PRODUCT(F46,G46)</f>
        <v>880</v>
      </c>
      <c r="I46" s="76">
        <v>3</v>
      </c>
      <c r="J46" s="102" t="s">
        <v>646</v>
      </c>
    </row>
    <row r="47" spans="1:10" s="63" customFormat="1" ht="12">
      <c r="A47" s="66">
        <v>26</v>
      </c>
      <c r="B47" s="98" t="s">
        <v>240</v>
      </c>
      <c r="C47" s="99">
        <v>1977</v>
      </c>
      <c r="D47" s="99">
        <v>70</v>
      </c>
      <c r="E47" s="157" t="s">
        <v>238</v>
      </c>
      <c r="F47" s="67">
        <v>16</v>
      </c>
      <c r="G47" s="67">
        <v>48</v>
      </c>
      <c r="H47" s="67">
        <f>PRODUCT(F47,G47)</f>
        <v>768</v>
      </c>
      <c r="I47" s="66">
        <v>4</v>
      </c>
      <c r="J47" s="159" t="s">
        <v>646</v>
      </c>
    </row>
    <row r="48" spans="1:10" s="63" customFormat="1" ht="12">
      <c r="A48" s="66">
        <v>27</v>
      </c>
      <c r="B48" s="95" t="s">
        <v>239</v>
      </c>
      <c r="C48" s="96">
        <v>1976</v>
      </c>
      <c r="D48" s="96">
        <v>105</v>
      </c>
      <c r="E48" s="101" t="s">
        <v>238</v>
      </c>
      <c r="F48" s="67">
        <v>16</v>
      </c>
      <c r="G48" s="67">
        <v>31</v>
      </c>
      <c r="H48" s="67">
        <f>PRODUCT(F48,G48)</f>
        <v>496</v>
      </c>
      <c r="I48" s="66">
        <v>5</v>
      </c>
      <c r="J48" s="159" t="s">
        <v>646</v>
      </c>
    </row>
    <row r="49" spans="1:10" s="79" customFormat="1" ht="12.75">
      <c r="A49" s="76"/>
      <c r="B49" s="38"/>
      <c r="C49" s="31"/>
      <c r="D49" s="31"/>
      <c r="E49" s="30"/>
      <c r="F49" s="77"/>
      <c r="G49" s="77"/>
      <c r="H49" s="77"/>
      <c r="I49" s="76"/>
      <c r="J49" s="102"/>
    </row>
    <row r="50" spans="1:10" s="79" customFormat="1" ht="25.5">
      <c r="A50" s="76">
        <v>28</v>
      </c>
      <c r="B50" s="27" t="s">
        <v>323</v>
      </c>
      <c r="C50" s="31">
        <v>1971</v>
      </c>
      <c r="D50" s="31">
        <v>98</v>
      </c>
      <c r="E50" s="30" t="s">
        <v>324</v>
      </c>
      <c r="F50" s="77">
        <v>24</v>
      </c>
      <c r="G50" s="77">
        <v>30</v>
      </c>
      <c r="H50" s="77">
        <f aca="true" t="shared" si="0" ref="H50:H57">PRODUCT(F50,G50)</f>
        <v>720</v>
      </c>
      <c r="I50" s="76">
        <v>1</v>
      </c>
      <c r="J50" s="102" t="s">
        <v>647</v>
      </c>
    </row>
    <row r="51" spans="1:10" s="79" customFormat="1" ht="51">
      <c r="A51" s="76">
        <v>29</v>
      </c>
      <c r="B51" s="38" t="s">
        <v>338</v>
      </c>
      <c r="C51" s="31">
        <v>1978</v>
      </c>
      <c r="D51" s="31">
        <v>85</v>
      </c>
      <c r="E51" s="30" t="s">
        <v>337</v>
      </c>
      <c r="F51" s="81">
        <v>16</v>
      </c>
      <c r="G51" s="76">
        <v>220</v>
      </c>
      <c r="H51" s="77">
        <f t="shared" si="0"/>
        <v>3520</v>
      </c>
      <c r="I51" s="76">
        <v>1</v>
      </c>
      <c r="J51" s="76" t="s">
        <v>648</v>
      </c>
    </row>
    <row r="52" spans="1:10" s="79" customFormat="1" ht="25.5">
      <c r="A52" s="76">
        <v>30</v>
      </c>
      <c r="B52" s="22" t="s">
        <v>325</v>
      </c>
      <c r="C52" s="23">
        <v>1975</v>
      </c>
      <c r="D52" s="23">
        <v>80</v>
      </c>
      <c r="E52" s="30" t="s">
        <v>324</v>
      </c>
      <c r="F52" s="77">
        <v>24</v>
      </c>
      <c r="G52" s="77">
        <v>10</v>
      </c>
      <c r="H52" s="77">
        <f t="shared" si="0"/>
        <v>240</v>
      </c>
      <c r="I52" s="76">
        <v>2</v>
      </c>
      <c r="J52" s="102" t="s">
        <v>647</v>
      </c>
    </row>
    <row r="53" spans="1:10" s="79" customFormat="1" ht="51">
      <c r="A53" s="76">
        <v>31</v>
      </c>
      <c r="B53" s="22" t="s">
        <v>342</v>
      </c>
      <c r="C53" s="23">
        <v>1978</v>
      </c>
      <c r="D53" s="23">
        <v>100</v>
      </c>
      <c r="E53" s="30" t="s">
        <v>337</v>
      </c>
      <c r="F53" s="118">
        <v>16</v>
      </c>
      <c r="G53" s="105">
        <v>111</v>
      </c>
      <c r="H53" s="77">
        <f t="shared" si="0"/>
        <v>1776</v>
      </c>
      <c r="I53" s="76">
        <v>2</v>
      </c>
      <c r="J53" s="76" t="s">
        <v>648</v>
      </c>
    </row>
    <row r="54" spans="1:10" s="79" customFormat="1" ht="51">
      <c r="A54" s="76">
        <v>32</v>
      </c>
      <c r="B54" s="32" t="s">
        <v>336</v>
      </c>
      <c r="C54" s="33">
        <v>1978</v>
      </c>
      <c r="D54" s="34">
        <v>72</v>
      </c>
      <c r="E54" s="70" t="s">
        <v>337</v>
      </c>
      <c r="F54" s="76">
        <v>16</v>
      </c>
      <c r="G54" s="76">
        <v>50</v>
      </c>
      <c r="H54" s="77">
        <f t="shared" si="0"/>
        <v>800</v>
      </c>
      <c r="I54" s="76">
        <v>3</v>
      </c>
      <c r="J54" s="76" t="s">
        <v>648</v>
      </c>
    </row>
    <row r="55" spans="1:10" s="79" customFormat="1" ht="51">
      <c r="A55" s="76">
        <v>33</v>
      </c>
      <c r="B55" s="206" t="s">
        <v>339</v>
      </c>
      <c r="C55" s="207">
        <v>1976</v>
      </c>
      <c r="D55" s="207">
        <v>78</v>
      </c>
      <c r="E55" s="30" t="s">
        <v>337</v>
      </c>
      <c r="F55" s="77">
        <v>16</v>
      </c>
      <c r="G55" s="77">
        <v>50</v>
      </c>
      <c r="H55" s="77">
        <f t="shared" si="0"/>
        <v>800</v>
      </c>
      <c r="I55" s="76">
        <v>3</v>
      </c>
      <c r="J55" s="102" t="s">
        <v>648</v>
      </c>
    </row>
    <row r="56" spans="1:10" s="79" customFormat="1" ht="51">
      <c r="A56" s="76">
        <v>34</v>
      </c>
      <c r="B56" s="22" t="s">
        <v>340</v>
      </c>
      <c r="C56" s="23">
        <v>1978</v>
      </c>
      <c r="D56" s="23">
        <v>85</v>
      </c>
      <c r="E56" s="30" t="s">
        <v>337</v>
      </c>
      <c r="F56" s="76">
        <v>16</v>
      </c>
      <c r="G56" s="76">
        <v>50</v>
      </c>
      <c r="H56" s="77">
        <f t="shared" si="0"/>
        <v>800</v>
      </c>
      <c r="I56" s="76">
        <v>3</v>
      </c>
      <c r="J56" s="76" t="s">
        <v>648</v>
      </c>
    </row>
    <row r="57" spans="1:10" s="79" customFormat="1" ht="51">
      <c r="A57" s="76">
        <v>35</v>
      </c>
      <c r="B57" s="22" t="s">
        <v>341</v>
      </c>
      <c r="C57" s="23">
        <v>1975</v>
      </c>
      <c r="D57" s="23">
        <v>74</v>
      </c>
      <c r="E57" s="30" t="s">
        <v>337</v>
      </c>
      <c r="F57" s="77">
        <v>16</v>
      </c>
      <c r="G57" s="77">
        <v>31</v>
      </c>
      <c r="H57" s="77">
        <f t="shared" si="0"/>
        <v>496</v>
      </c>
      <c r="I57" s="76">
        <v>4</v>
      </c>
      <c r="J57" s="102" t="s">
        <v>648</v>
      </c>
    </row>
    <row r="58" spans="1:10" s="79" customFormat="1" ht="25.5">
      <c r="A58" s="76"/>
      <c r="B58" s="28"/>
      <c r="C58" s="29"/>
      <c r="D58" s="29"/>
      <c r="E58" s="158" t="s">
        <v>638</v>
      </c>
      <c r="F58" s="77"/>
      <c r="G58" s="77"/>
      <c r="H58" s="77"/>
      <c r="I58" s="76"/>
      <c r="J58" s="102"/>
    </row>
    <row r="59" spans="1:10" s="79" customFormat="1" ht="12.75">
      <c r="A59" s="76">
        <v>36</v>
      </c>
      <c r="B59" s="27" t="s">
        <v>245</v>
      </c>
      <c r="C59" s="31">
        <v>1972</v>
      </c>
      <c r="D59" s="31">
        <v>90.2</v>
      </c>
      <c r="E59" s="30" t="s">
        <v>249</v>
      </c>
      <c r="F59" s="76">
        <v>24</v>
      </c>
      <c r="G59" s="76">
        <v>605</v>
      </c>
      <c r="H59" s="77">
        <f>PRODUCT(F59,G59)</f>
        <v>14520</v>
      </c>
      <c r="I59" s="76">
        <v>1</v>
      </c>
      <c r="J59" s="76" t="s">
        <v>606</v>
      </c>
    </row>
    <row r="60" spans="1:10" s="79" customFormat="1" ht="12.75">
      <c r="A60" s="76">
        <v>37</v>
      </c>
      <c r="B60" s="22" t="s">
        <v>243</v>
      </c>
      <c r="C60" s="23">
        <v>1961</v>
      </c>
      <c r="D60" s="23">
        <v>93.3</v>
      </c>
      <c r="E60" s="30" t="s">
        <v>249</v>
      </c>
      <c r="F60" s="81">
        <v>24</v>
      </c>
      <c r="G60" s="76">
        <v>421</v>
      </c>
      <c r="H60" s="77">
        <f>PRODUCT(F60,G60)</f>
        <v>10104</v>
      </c>
      <c r="I60" s="76">
        <v>2</v>
      </c>
      <c r="J60" s="76" t="s">
        <v>606</v>
      </c>
    </row>
    <row r="61" spans="1:10" s="79" customFormat="1" ht="12.75">
      <c r="A61" s="76">
        <v>38</v>
      </c>
      <c r="B61" s="22" t="s">
        <v>244</v>
      </c>
      <c r="C61" s="23">
        <v>1970</v>
      </c>
      <c r="D61" s="23">
        <v>90.9</v>
      </c>
      <c r="E61" s="30" t="s">
        <v>249</v>
      </c>
      <c r="F61" s="77">
        <v>24</v>
      </c>
      <c r="G61" s="77">
        <v>365</v>
      </c>
      <c r="H61" s="77">
        <f>PRODUCT(F61,G61)</f>
        <v>8760</v>
      </c>
      <c r="I61" s="76">
        <v>3</v>
      </c>
      <c r="J61" s="102" t="s">
        <v>606</v>
      </c>
    </row>
    <row r="62" spans="1:10" s="79" customFormat="1" ht="12.75">
      <c r="A62" s="76">
        <v>39</v>
      </c>
      <c r="B62" s="27" t="s">
        <v>246</v>
      </c>
      <c r="C62" s="31">
        <v>1973</v>
      </c>
      <c r="D62" s="31">
        <v>96.7</v>
      </c>
      <c r="E62" s="30" t="s">
        <v>249</v>
      </c>
      <c r="F62" s="76">
        <v>16</v>
      </c>
      <c r="G62" s="76">
        <v>245</v>
      </c>
      <c r="H62" s="77">
        <f>PRODUCT(F62,G62)</f>
        <v>3920</v>
      </c>
      <c r="I62" s="76">
        <v>4</v>
      </c>
      <c r="J62" s="76" t="s">
        <v>606</v>
      </c>
    </row>
    <row r="63" spans="1:10" s="79" customFormat="1" ht="12.75">
      <c r="A63" s="76">
        <v>40</v>
      </c>
      <c r="B63" s="22" t="s">
        <v>247</v>
      </c>
      <c r="C63" s="23">
        <v>1978</v>
      </c>
      <c r="D63" s="23">
        <v>50.7</v>
      </c>
      <c r="E63" s="30" t="s">
        <v>249</v>
      </c>
      <c r="F63" s="77">
        <v>16</v>
      </c>
      <c r="G63" s="77">
        <v>122</v>
      </c>
      <c r="H63" s="77">
        <f>PRODUCT(F63,G63)</f>
        <v>1952</v>
      </c>
      <c r="I63" s="76">
        <v>5</v>
      </c>
      <c r="J63" s="102" t="s">
        <v>606</v>
      </c>
    </row>
    <row r="64" spans="1:10" s="79" customFormat="1" ht="25.5">
      <c r="A64" s="76"/>
      <c r="B64" s="22"/>
      <c r="C64" s="23"/>
      <c r="D64" s="23"/>
      <c r="E64" s="150" t="s">
        <v>624</v>
      </c>
      <c r="F64" s="77"/>
      <c r="G64" s="77"/>
      <c r="H64" s="77"/>
      <c r="I64" s="76"/>
      <c r="J64" s="102"/>
    </row>
    <row r="65" spans="1:10" s="63" customFormat="1" ht="12">
      <c r="A65" s="66">
        <v>41</v>
      </c>
      <c r="B65" s="208" t="s">
        <v>196</v>
      </c>
      <c r="C65" s="209">
        <v>1972</v>
      </c>
      <c r="D65" s="209">
        <v>97</v>
      </c>
      <c r="E65" s="210" t="s">
        <v>182</v>
      </c>
      <c r="F65" s="65">
        <v>24</v>
      </c>
      <c r="G65" s="66">
        <v>237</v>
      </c>
      <c r="H65" s="67">
        <f aca="true" t="shared" si="1" ref="H65:H70">PRODUCT(F65,G65)</f>
        <v>5688</v>
      </c>
      <c r="I65" s="66">
        <v>1</v>
      </c>
      <c r="J65" s="66" t="s">
        <v>607</v>
      </c>
    </row>
    <row r="66" spans="1:10" s="63" customFormat="1" ht="12">
      <c r="A66" s="66">
        <v>42</v>
      </c>
      <c r="B66" s="89" t="s">
        <v>198</v>
      </c>
      <c r="C66" s="90">
        <v>1967</v>
      </c>
      <c r="D66" s="90">
        <v>76</v>
      </c>
      <c r="E66" s="92" t="s">
        <v>182</v>
      </c>
      <c r="F66" s="66">
        <v>20</v>
      </c>
      <c r="G66" s="66">
        <v>268</v>
      </c>
      <c r="H66" s="67">
        <f t="shared" si="1"/>
        <v>5360</v>
      </c>
      <c r="I66" s="66">
        <v>2</v>
      </c>
      <c r="J66" s="66" t="s">
        <v>607</v>
      </c>
    </row>
    <row r="67" spans="1:10" s="63" customFormat="1" ht="12">
      <c r="A67" s="66">
        <v>43</v>
      </c>
      <c r="B67" s="93" t="s">
        <v>195</v>
      </c>
      <c r="C67" s="84">
        <v>1978</v>
      </c>
      <c r="D67" s="84">
        <v>83</v>
      </c>
      <c r="E67" s="85" t="s">
        <v>182</v>
      </c>
      <c r="F67" s="66">
        <v>20</v>
      </c>
      <c r="G67" s="66">
        <v>243</v>
      </c>
      <c r="H67" s="67">
        <f t="shared" si="1"/>
        <v>4860</v>
      </c>
      <c r="I67" s="66">
        <v>3</v>
      </c>
      <c r="J67" s="66" t="s">
        <v>607</v>
      </c>
    </row>
    <row r="68" spans="1:10" s="63" customFormat="1" ht="12">
      <c r="A68" s="66">
        <v>44</v>
      </c>
      <c r="B68" s="89" t="s">
        <v>197</v>
      </c>
      <c r="C68" s="90">
        <v>1969</v>
      </c>
      <c r="D68" s="90">
        <v>62</v>
      </c>
      <c r="E68" s="92" t="s">
        <v>182</v>
      </c>
      <c r="F68" s="67">
        <v>12</v>
      </c>
      <c r="G68" s="67">
        <v>286</v>
      </c>
      <c r="H68" s="67">
        <f t="shared" si="1"/>
        <v>3432</v>
      </c>
      <c r="I68" s="66">
        <v>4</v>
      </c>
      <c r="J68" s="159" t="s">
        <v>607</v>
      </c>
    </row>
    <row r="69" spans="1:10" s="63" customFormat="1" ht="12">
      <c r="A69" s="66">
        <v>45</v>
      </c>
      <c r="B69" s="89" t="s">
        <v>199</v>
      </c>
      <c r="C69" s="90">
        <v>1944</v>
      </c>
      <c r="D69" s="90">
        <v>78</v>
      </c>
      <c r="E69" s="92" t="s">
        <v>182</v>
      </c>
      <c r="F69" s="67">
        <v>12</v>
      </c>
      <c r="G69" s="67">
        <v>261</v>
      </c>
      <c r="H69" s="67">
        <f t="shared" si="1"/>
        <v>3132</v>
      </c>
      <c r="I69" s="66">
        <v>5</v>
      </c>
      <c r="J69" s="159" t="s">
        <v>607</v>
      </c>
    </row>
    <row r="70" spans="1:10" s="63" customFormat="1" ht="12">
      <c r="A70" s="66">
        <v>46</v>
      </c>
      <c r="B70" s="93" t="s">
        <v>194</v>
      </c>
      <c r="C70" s="84">
        <v>1979</v>
      </c>
      <c r="D70" s="84">
        <v>72</v>
      </c>
      <c r="E70" s="85" t="s">
        <v>182</v>
      </c>
      <c r="F70" s="67">
        <v>16</v>
      </c>
      <c r="G70" s="67">
        <v>134</v>
      </c>
      <c r="H70" s="67">
        <f t="shared" si="1"/>
        <v>2144</v>
      </c>
      <c r="I70" s="66">
        <v>6</v>
      </c>
      <c r="J70" s="159" t="s">
        <v>607</v>
      </c>
    </row>
    <row r="71" spans="1:10" s="79" customFormat="1" ht="25.5">
      <c r="A71" s="76"/>
      <c r="B71" s="69"/>
      <c r="C71" s="72"/>
      <c r="D71" s="178"/>
      <c r="E71" s="211" t="s">
        <v>639</v>
      </c>
      <c r="F71" s="76"/>
      <c r="G71" s="76"/>
      <c r="H71" s="77"/>
      <c r="I71" s="76"/>
      <c r="J71" s="76"/>
    </row>
    <row r="72" spans="1:10" s="79" customFormat="1" ht="12.75">
      <c r="A72" s="76">
        <v>47</v>
      </c>
      <c r="B72" s="172" t="s">
        <v>460</v>
      </c>
      <c r="C72" s="176">
        <v>1962</v>
      </c>
      <c r="D72" s="176">
        <v>84.2</v>
      </c>
      <c r="E72" s="180" t="s">
        <v>266</v>
      </c>
      <c r="F72" s="81">
        <v>20</v>
      </c>
      <c r="G72" s="81">
        <v>283</v>
      </c>
      <c r="H72" s="82">
        <f aca="true" t="shared" si="2" ref="H72:H77">PRODUCT(F72,G72)</f>
        <v>5660</v>
      </c>
      <c r="I72" s="76">
        <v>1</v>
      </c>
      <c r="J72" s="76" t="s">
        <v>608</v>
      </c>
    </row>
    <row r="73" spans="1:10" s="79" customFormat="1" ht="12.75">
      <c r="A73" s="76">
        <v>48</v>
      </c>
      <c r="B73" s="38" t="s">
        <v>461</v>
      </c>
      <c r="C73" s="31">
        <v>1954</v>
      </c>
      <c r="D73" s="31">
        <v>81.3</v>
      </c>
      <c r="E73" s="30" t="s">
        <v>266</v>
      </c>
      <c r="F73" s="77">
        <v>16</v>
      </c>
      <c r="G73" s="77">
        <v>195</v>
      </c>
      <c r="H73" s="77">
        <f t="shared" si="2"/>
        <v>3120</v>
      </c>
      <c r="I73" s="76">
        <v>2</v>
      </c>
      <c r="J73" s="102" t="s">
        <v>609</v>
      </c>
    </row>
    <row r="74" spans="1:10" s="117" customFormat="1" ht="12.75">
      <c r="A74" s="81">
        <v>49</v>
      </c>
      <c r="B74" s="69" t="s">
        <v>465</v>
      </c>
      <c r="C74" s="72">
        <v>1979</v>
      </c>
      <c r="D74" s="72">
        <v>89</v>
      </c>
      <c r="E74" s="183" t="s">
        <v>266</v>
      </c>
      <c r="F74" s="82">
        <v>16</v>
      </c>
      <c r="G74" s="82">
        <v>178</v>
      </c>
      <c r="H74" s="82">
        <f t="shared" si="2"/>
        <v>2848</v>
      </c>
      <c r="I74" s="81">
        <v>3</v>
      </c>
      <c r="J74" s="115" t="s">
        <v>609</v>
      </c>
    </row>
    <row r="75" spans="1:10" s="79" customFormat="1" ht="12.75">
      <c r="A75" s="76">
        <v>50</v>
      </c>
      <c r="B75" s="110" t="s">
        <v>466</v>
      </c>
      <c r="C75" s="111">
        <v>1977</v>
      </c>
      <c r="D75" s="76">
        <v>67.5</v>
      </c>
      <c r="E75" s="60" t="s">
        <v>266</v>
      </c>
      <c r="F75" s="76">
        <v>16</v>
      </c>
      <c r="G75" s="76">
        <v>168</v>
      </c>
      <c r="H75" s="77">
        <f t="shared" si="2"/>
        <v>2688</v>
      </c>
      <c r="I75" s="76">
        <v>4</v>
      </c>
      <c r="J75" s="76" t="s">
        <v>609</v>
      </c>
    </row>
    <row r="76" spans="1:10" s="79" customFormat="1" ht="12.75">
      <c r="A76" s="76">
        <v>51</v>
      </c>
      <c r="B76" s="110" t="s">
        <v>462</v>
      </c>
      <c r="C76" s="111">
        <v>1964</v>
      </c>
      <c r="D76" s="111">
        <v>99</v>
      </c>
      <c r="E76" s="56" t="s">
        <v>266</v>
      </c>
      <c r="F76" s="81">
        <v>16</v>
      </c>
      <c r="G76" s="76">
        <v>145</v>
      </c>
      <c r="H76" s="77">
        <f t="shared" si="2"/>
        <v>2320</v>
      </c>
      <c r="I76" s="76">
        <v>5</v>
      </c>
      <c r="J76" s="76" t="s">
        <v>609</v>
      </c>
    </row>
    <row r="77" spans="1:10" s="79" customFormat="1" ht="12.75">
      <c r="A77" s="76">
        <v>52</v>
      </c>
      <c r="B77" s="110" t="s">
        <v>467</v>
      </c>
      <c r="C77" s="111">
        <v>1949</v>
      </c>
      <c r="D77" s="111">
        <v>73.1</v>
      </c>
      <c r="E77" s="56" t="s">
        <v>266</v>
      </c>
      <c r="F77" s="76">
        <v>12</v>
      </c>
      <c r="G77" s="76">
        <v>160</v>
      </c>
      <c r="H77" s="77">
        <f t="shared" si="2"/>
        <v>1920</v>
      </c>
      <c r="I77" s="76">
        <v>6</v>
      </c>
      <c r="J77" s="76" t="s">
        <v>609</v>
      </c>
    </row>
    <row r="78" spans="1:10" s="79" customFormat="1" ht="51">
      <c r="A78" s="76"/>
      <c r="B78" s="112"/>
      <c r="C78" s="113"/>
      <c r="D78" s="113"/>
      <c r="E78" s="144" t="s">
        <v>640</v>
      </c>
      <c r="F78" s="77"/>
      <c r="G78" s="77"/>
      <c r="H78" s="77"/>
      <c r="I78" s="76"/>
      <c r="J78" s="102"/>
    </row>
    <row r="79" spans="1:10" s="63" customFormat="1" ht="48">
      <c r="A79" s="66">
        <v>53</v>
      </c>
      <c r="B79" s="212" t="s">
        <v>178</v>
      </c>
      <c r="C79" s="159">
        <v>1964</v>
      </c>
      <c r="D79" s="159">
        <v>84</v>
      </c>
      <c r="E79" s="203" t="s">
        <v>176</v>
      </c>
      <c r="F79" s="67">
        <v>24</v>
      </c>
      <c r="G79" s="67">
        <v>228</v>
      </c>
      <c r="H79" s="67">
        <f>PRODUCT(F79,G79)</f>
        <v>5472</v>
      </c>
      <c r="I79" s="66">
        <v>1</v>
      </c>
      <c r="J79" s="159" t="s">
        <v>605</v>
      </c>
    </row>
    <row r="80" spans="1:10" s="63" customFormat="1" ht="48">
      <c r="A80" s="66">
        <v>54</v>
      </c>
      <c r="B80" s="89" t="s">
        <v>175</v>
      </c>
      <c r="C80" s="90">
        <v>1973</v>
      </c>
      <c r="D80" s="90">
        <v>66</v>
      </c>
      <c r="E80" s="92" t="s">
        <v>176</v>
      </c>
      <c r="F80" s="66">
        <v>16</v>
      </c>
      <c r="G80" s="66">
        <v>238</v>
      </c>
      <c r="H80" s="67">
        <f>PRODUCT(F80,G80)</f>
        <v>3808</v>
      </c>
      <c r="I80" s="66">
        <v>2</v>
      </c>
      <c r="J80" s="66" t="s">
        <v>605</v>
      </c>
    </row>
    <row r="81" spans="1:10" s="63" customFormat="1" ht="48">
      <c r="A81" s="66">
        <v>55</v>
      </c>
      <c r="B81" s="89" t="s">
        <v>177</v>
      </c>
      <c r="C81" s="90">
        <v>1967</v>
      </c>
      <c r="D81" s="90">
        <v>59</v>
      </c>
      <c r="E81" s="92" t="s">
        <v>176</v>
      </c>
      <c r="F81" s="67">
        <v>16</v>
      </c>
      <c r="G81" s="67">
        <v>228</v>
      </c>
      <c r="H81" s="67">
        <f>PRODUCT(F81,G81)</f>
        <v>3648</v>
      </c>
      <c r="I81" s="66">
        <v>3</v>
      </c>
      <c r="J81" s="159" t="s">
        <v>605</v>
      </c>
    </row>
    <row r="82" spans="1:10" s="53" customFormat="1" ht="15.75">
      <c r="A82" s="51" t="e">
        <f>A131СУММ(A14:A81)</f>
        <v>#NAME?</v>
      </c>
      <c r="B82" s="140" t="s">
        <v>688</v>
      </c>
      <c r="C82" s="51"/>
      <c r="D82" s="51"/>
      <c r="E82" s="141"/>
      <c r="F82" s="51"/>
      <c r="G82" s="51"/>
      <c r="H82" s="52">
        <f>SUM(H14:H81)</f>
        <v>157234</v>
      </c>
      <c r="I82" s="51"/>
      <c r="J82" s="51"/>
    </row>
    <row r="83" spans="1:10" ht="15.75">
      <c r="A83" s="10"/>
      <c r="B83" s="13"/>
      <c r="C83" s="10"/>
      <c r="D83" s="10"/>
      <c r="E83" s="17"/>
      <c r="F83" s="11"/>
      <c r="G83" s="11"/>
      <c r="H83" s="11"/>
      <c r="I83" s="12"/>
      <c r="J83" s="10"/>
    </row>
    <row r="86" spans="2:3" ht="15">
      <c r="B86" t="s">
        <v>11</v>
      </c>
      <c r="C86" t="s">
        <v>10</v>
      </c>
    </row>
  </sheetData>
  <sheetProtection/>
  <autoFilter ref="A12:J82">
    <sortState ref="A13:J86">
      <sortCondition descending="1" sortBy="value" ref="H13:H86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SheetLayoutView="100" workbookViewId="0" topLeftCell="A1">
      <selection activeCell="A61" sqref="A61:IV61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7.00390625" style="0" customWidth="1"/>
    <col min="4" max="4" width="9.28125" style="0" customWidth="1"/>
    <col min="5" max="5" width="12.8515625" style="74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62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155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9.5">
      <c r="A10" s="264" t="s">
        <v>24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8"/>
      <c r="L10" s="8"/>
      <c r="M10" s="8"/>
    </row>
    <row r="12" spans="1:10" ht="32.25" customHeight="1">
      <c r="A12" s="9" t="s">
        <v>2</v>
      </c>
      <c r="B12" s="18" t="s">
        <v>3</v>
      </c>
      <c r="C12" s="18" t="s">
        <v>5</v>
      </c>
      <c r="D12" s="18" t="s">
        <v>21</v>
      </c>
      <c r="E12" s="18" t="s">
        <v>4</v>
      </c>
      <c r="F12" s="18" t="s">
        <v>6</v>
      </c>
      <c r="G12" s="18" t="s">
        <v>12</v>
      </c>
      <c r="H12" s="18" t="s">
        <v>7</v>
      </c>
      <c r="I12" s="18" t="s">
        <v>8</v>
      </c>
      <c r="J12" s="18" t="s">
        <v>9</v>
      </c>
    </row>
    <row r="13" spans="1:10" ht="38.25" customHeight="1">
      <c r="A13" s="9"/>
      <c r="B13" s="18"/>
      <c r="C13" s="18"/>
      <c r="D13" s="18"/>
      <c r="E13" s="18" t="s">
        <v>664</v>
      </c>
      <c r="F13" s="18"/>
      <c r="G13" s="18"/>
      <c r="H13" s="18"/>
      <c r="I13" s="18"/>
      <c r="J13" s="18"/>
    </row>
    <row r="14" spans="1:10" s="132" customFormat="1" ht="12.75">
      <c r="A14" s="76">
        <v>1</v>
      </c>
      <c r="B14" s="188" t="s">
        <v>410</v>
      </c>
      <c r="C14" s="23">
        <v>1972</v>
      </c>
      <c r="D14" s="23">
        <v>87</v>
      </c>
      <c r="E14" s="30" t="s">
        <v>415</v>
      </c>
      <c r="F14" s="77">
        <v>20</v>
      </c>
      <c r="G14" s="77">
        <v>245</v>
      </c>
      <c r="H14" s="77">
        <f>PRODUCT(F14,G14)</f>
        <v>4900</v>
      </c>
      <c r="I14" s="76">
        <v>1</v>
      </c>
      <c r="J14" s="102" t="s">
        <v>645</v>
      </c>
    </row>
    <row r="15" spans="1:10" s="132" customFormat="1" ht="12.75">
      <c r="A15" s="76">
        <v>2</v>
      </c>
      <c r="B15" s="38" t="s">
        <v>409</v>
      </c>
      <c r="C15" s="31">
        <v>1975</v>
      </c>
      <c r="D15" s="31">
        <v>84</v>
      </c>
      <c r="E15" s="30" t="s">
        <v>415</v>
      </c>
      <c r="F15" s="76">
        <v>16</v>
      </c>
      <c r="G15" s="76">
        <v>267</v>
      </c>
      <c r="H15" s="77">
        <f>PRODUCT(F15,G15)</f>
        <v>4272</v>
      </c>
      <c r="I15" s="76">
        <v>2</v>
      </c>
      <c r="J15" s="76" t="s">
        <v>645</v>
      </c>
    </row>
    <row r="16" spans="1:10" s="132" customFormat="1" ht="12.75">
      <c r="A16" s="76">
        <v>3</v>
      </c>
      <c r="B16" s="37" t="s">
        <v>411</v>
      </c>
      <c r="C16" s="31">
        <v>1978</v>
      </c>
      <c r="D16" s="31">
        <v>72</v>
      </c>
      <c r="E16" s="30" t="s">
        <v>415</v>
      </c>
      <c r="F16" s="77">
        <v>20</v>
      </c>
      <c r="G16" s="77">
        <v>180</v>
      </c>
      <c r="H16" s="77">
        <f>PRODUCT(F16,G16)</f>
        <v>3600</v>
      </c>
      <c r="I16" s="76">
        <v>3</v>
      </c>
      <c r="J16" s="102" t="s">
        <v>645</v>
      </c>
    </row>
    <row r="17" spans="1:10" s="132" customFormat="1" ht="12.75">
      <c r="A17" s="76"/>
      <c r="B17" s="110"/>
      <c r="C17" s="111"/>
      <c r="D17" s="111"/>
      <c r="E17" s="151" t="s">
        <v>665</v>
      </c>
      <c r="F17" s="76"/>
      <c r="G17" s="76"/>
      <c r="H17" s="77"/>
      <c r="I17" s="76"/>
      <c r="J17" s="76"/>
    </row>
    <row r="18" spans="1:10" s="132" customFormat="1" ht="12.75">
      <c r="A18" s="76">
        <v>4</v>
      </c>
      <c r="B18" s="112" t="s">
        <v>522</v>
      </c>
      <c r="C18" s="113">
        <v>1975</v>
      </c>
      <c r="D18" s="113">
        <v>89</v>
      </c>
      <c r="E18" s="55" t="s">
        <v>523</v>
      </c>
      <c r="F18" s="77">
        <v>16</v>
      </c>
      <c r="G18" s="77">
        <v>310</v>
      </c>
      <c r="H18" s="77">
        <f>PRODUCT(F18,G18)</f>
        <v>4960</v>
      </c>
      <c r="I18" s="76">
        <v>1</v>
      </c>
      <c r="J18" s="102" t="s">
        <v>636</v>
      </c>
    </row>
    <row r="19" spans="1:10" s="132" customFormat="1" ht="12.75">
      <c r="A19" s="76">
        <v>5</v>
      </c>
      <c r="B19" s="110" t="s">
        <v>524</v>
      </c>
      <c r="C19" s="111">
        <v>1977</v>
      </c>
      <c r="D19" s="76">
        <v>84</v>
      </c>
      <c r="E19" s="56" t="s">
        <v>523</v>
      </c>
      <c r="F19" s="81">
        <v>24</v>
      </c>
      <c r="G19" s="76">
        <v>150</v>
      </c>
      <c r="H19" s="77">
        <f>PRODUCT(F19,G19)</f>
        <v>3600</v>
      </c>
      <c r="I19" s="76">
        <v>2</v>
      </c>
      <c r="J19" s="76" t="s">
        <v>636</v>
      </c>
    </row>
    <row r="20" spans="1:10" s="132" customFormat="1" ht="12.75">
      <c r="A20" s="76"/>
      <c r="B20" s="110"/>
      <c r="C20" s="111"/>
      <c r="D20" s="105"/>
      <c r="E20" s="149" t="s">
        <v>666</v>
      </c>
      <c r="F20" s="76" t="s">
        <v>627</v>
      </c>
      <c r="G20" s="76" t="s">
        <v>627</v>
      </c>
      <c r="H20" s="77" t="s">
        <v>627</v>
      </c>
      <c r="I20" s="76"/>
      <c r="J20" s="76" t="s">
        <v>627</v>
      </c>
    </row>
    <row r="21" spans="1:10" s="132" customFormat="1" ht="51">
      <c r="A21" s="76">
        <v>6</v>
      </c>
      <c r="B21" s="38" t="s">
        <v>338</v>
      </c>
      <c r="C21" s="31">
        <v>1978</v>
      </c>
      <c r="D21" s="31">
        <v>85</v>
      </c>
      <c r="E21" s="30" t="s">
        <v>337</v>
      </c>
      <c r="F21" s="81">
        <v>16</v>
      </c>
      <c r="G21" s="76">
        <v>220</v>
      </c>
      <c r="H21" s="77">
        <f aca="true" t="shared" si="0" ref="H21:H26">PRODUCT(F21,G21)</f>
        <v>3520</v>
      </c>
      <c r="I21" s="76">
        <v>1</v>
      </c>
      <c r="J21" s="76" t="s">
        <v>648</v>
      </c>
    </row>
    <row r="22" spans="1:13" s="132" customFormat="1" ht="51">
      <c r="A22" s="76">
        <v>7</v>
      </c>
      <c r="B22" s="206" t="s">
        <v>342</v>
      </c>
      <c r="C22" s="207">
        <v>1978</v>
      </c>
      <c r="D22" s="207">
        <v>100</v>
      </c>
      <c r="E22" s="30" t="s">
        <v>337</v>
      </c>
      <c r="F22" s="118">
        <v>16</v>
      </c>
      <c r="G22" s="105">
        <v>111</v>
      </c>
      <c r="H22" s="77">
        <f t="shared" si="0"/>
        <v>1776</v>
      </c>
      <c r="I22" s="76">
        <v>2</v>
      </c>
      <c r="J22" s="76" t="s">
        <v>648</v>
      </c>
      <c r="M22" s="225"/>
    </row>
    <row r="23" spans="1:10" s="132" customFormat="1" ht="51">
      <c r="A23" s="76">
        <v>8</v>
      </c>
      <c r="B23" s="32" t="s">
        <v>336</v>
      </c>
      <c r="C23" s="33">
        <v>1978</v>
      </c>
      <c r="D23" s="34">
        <v>72</v>
      </c>
      <c r="E23" s="70" t="s">
        <v>337</v>
      </c>
      <c r="F23" s="76">
        <v>16</v>
      </c>
      <c r="G23" s="76">
        <v>50</v>
      </c>
      <c r="H23" s="77">
        <f t="shared" si="0"/>
        <v>800</v>
      </c>
      <c r="I23" s="76">
        <v>3</v>
      </c>
      <c r="J23" s="76" t="s">
        <v>648</v>
      </c>
    </row>
    <row r="24" spans="1:10" s="132" customFormat="1" ht="51">
      <c r="A24" s="76">
        <v>9</v>
      </c>
      <c r="B24" s="22" t="s">
        <v>339</v>
      </c>
      <c r="C24" s="23">
        <v>1976</v>
      </c>
      <c r="D24" s="23">
        <v>78</v>
      </c>
      <c r="E24" s="30" t="s">
        <v>337</v>
      </c>
      <c r="F24" s="77">
        <v>16</v>
      </c>
      <c r="G24" s="77">
        <v>50</v>
      </c>
      <c r="H24" s="77">
        <f t="shared" si="0"/>
        <v>800</v>
      </c>
      <c r="I24" s="76">
        <v>3</v>
      </c>
      <c r="J24" s="102" t="s">
        <v>648</v>
      </c>
    </row>
    <row r="25" spans="1:10" s="132" customFormat="1" ht="51">
      <c r="A25" s="76">
        <v>10</v>
      </c>
      <c r="B25" s="22" t="s">
        <v>340</v>
      </c>
      <c r="C25" s="23">
        <v>1978</v>
      </c>
      <c r="D25" s="23">
        <v>85</v>
      </c>
      <c r="E25" s="30" t="s">
        <v>337</v>
      </c>
      <c r="F25" s="76">
        <v>16</v>
      </c>
      <c r="G25" s="76">
        <v>50</v>
      </c>
      <c r="H25" s="77">
        <f t="shared" si="0"/>
        <v>800</v>
      </c>
      <c r="I25" s="76">
        <v>3</v>
      </c>
      <c r="J25" s="76" t="s">
        <v>648</v>
      </c>
    </row>
    <row r="26" spans="1:10" s="132" customFormat="1" ht="51">
      <c r="A26" s="76">
        <v>11</v>
      </c>
      <c r="B26" s="22" t="s">
        <v>341</v>
      </c>
      <c r="C26" s="23">
        <v>1975</v>
      </c>
      <c r="D26" s="23">
        <v>74</v>
      </c>
      <c r="E26" s="30" t="s">
        <v>337</v>
      </c>
      <c r="F26" s="77">
        <v>16</v>
      </c>
      <c r="G26" s="77">
        <v>31</v>
      </c>
      <c r="H26" s="77">
        <f t="shared" si="0"/>
        <v>496</v>
      </c>
      <c r="I26" s="76">
        <v>4</v>
      </c>
      <c r="J26" s="102" t="s">
        <v>648</v>
      </c>
    </row>
    <row r="27" spans="1:12" s="132" customFormat="1" ht="12.75">
      <c r="A27" s="76"/>
      <c r="B27" s="20"/>
      <c r="C27" s="21"/>
      <c r="D27" s="21"/>
      <c r="E27" s="156" t="s">
        <v>667</v>
      </c>
      <c r="F27" s="77"/>
      <c r="G27" s="77"/>
      <c r="H27" s="77"/>
      <c r="I27" s="76"/>
      <c r="J27" s="102"/>
      <c r="L27" s="225"/>
    </row>
    <row r="28" spans="1:10" s="132" customFormat="1" ht="12.75">
      <c r="A28" s="76">
        <v>12</v>
      </c>
      <c r="B28" s="28" t="s">
        <v>241</v>
      </c>
      <c r="C28" s="29">
        <v>1976</v>
      </c>
      <c r="D28" s="29">
        <v>95</v>
      </c>
      <c r="E28" s="72" t="s">
        <v>238</v>
      </c>
      <c r="F28" s="81">
        <v>16</v>
      </c>
      <c r="G28" s="81">
        <v>133</v>
      </c>
      <c r="H28" s="82">
        <f>PRODUCT(F28,G28)</f>
        <v>2128</v>
      </c>
      <c r="I28" s="76">
        <v>1</v>
      </c>
      <c r="J28" s="76" t="s">
        <v>646</v>
      </c>
    </row>
    <row r="29" spans="1:12" s="132" customFormat="1" ht="12.75">
      <c r="A29" s="76">
        <v>13</v>
      </c>
      <c r="B29" s="22" t="s">
        <v>237</v>
      </c>
      <c r="C29" s="23">
        <v>1972</v>
      </c>
      <c r="D29" s="23">
        <v>75</v>
      </c>
      <c r="E29" s="30" t="s">
        <v>238</v>
      </c>
      <c r="F29" s="76">
        <v>16</v>
      </c>
      <c r="G29" s="76">
        <v>57</v>
      </c>
      <c r="H29" s="77">
        <f>PRODUCT(F29,G29)</f>
        <v>912</v>
      </c>
      <c r="I29" s="76">
        <v>2</v>
      </c>
      <c r="J29" s="76" t="s">
        <v>646</v>
      </c>
      <c r="L29" s="225"/>
    </row>
    <row r="30" spans="1:10" s="132" customFormat="1" ht="12.75">
      <c r="A30" s="76">
        <v>14</v>
      </c>
      <c r="B30" s="28" t="s">
        <v>242</v>
      </c>
      <c r="C30" s="29">
        <v>1979</v>
      </c>
      <c r="D30" s="29">
        <v>75</v>
      </c>
      <c r="E30" s="72" t="s">
        <v>238</v>
      </c>
      <c r="F30" s="77">
        <v>16</v>
      </c>
      <c r="G30" s="77">
        <v>55</v>
      </c>
      <c r="H30" s="77">
        <f>PRODUCT(F30,G30)</f>
        <v>880</v>
      </c>
      <c r="I30" s="76">
        <v>3</v>
      </c>
      <c r="J30" s="102" t="s">
        <v>646</v>
      </c>
    </row>
    <row r="31" spans="1:10" s="132" customFormat="1" ht="12.75">
      <c r="A31" s="76">
        <v>15</v>
      </c>
      <c r="B31" s="28" t="s">
        <v>240</v>
      </c>
      <c r="C31" s="29">
        <v>1977</v>
      </c>
      <c r="D31" s="29">
        <v>70</v>
      </c>
      <c r="E31" s="72" t="s">
        <v>238</v>
      </c>
      <c r="F31" s="77">
        <v>16</v>
      </c>
      <c r="G31" s="77">
        <v>48</v>
      </c>
      <c r="H31" s="77">
        <f>PRODUCT(F31,G31)</f>
        <v>768</v>
      </c>
      <c r="I31" s="76">
        <v>4</v>
      </c>
      <c r="J31" s="102" t="s">
        <v>646</v>
      </c>
    </row>
    <row r="32" spans="1:10" s="132" customFormat="1" ht="12.75">
      <c r="A32" s="76">
        <v>16</v>
      </c>
      <c r="B32" s="25" t="s">
        <v>239</v>
      </c>
      <c r="C32" s="26">
        <v>1976</v>
      </c>
      <c r="D32" s="26">
        <v>105</v>
      </c>
      <c r="E32" s="73" t="s">
        <v>238</v>
      </c>
      <c r="F32" s="77">
        <v>16</v>
      </c>
      <c r="G32" s="77">
        <v>31</v>
      </c>
      <c r="H32" s="77">
        <f>PRODUCT(F32,G32)</f>
        <v>496</v>
      </c>
      <c r="I32" s="76">
        <v>5</v>
      </c>
      <c r="J32" s="102" t="s">
        <v>646</v>
      </c>
    </row>
    <row r="33" spans="1:10" s="132" customFormat="1" ht="12.75">
      <c r="A33" s="76"/>
      <c r="B33" s="22"/>
      <c r="C33" s="23">
        <v>1972</v>
      </c>
      <c r="D33" s="23"/>
      <c r="E33" s="150" t="s">
        <v>680</v>
      </c>
      <c r="F33" s="76"/>
      <c r="G33" s="76"/>
      <c r="H33" s="77"/>
      <c r="I33" s="76"/>
      <c r="J33" s="76"/>
    </row>
    <row r="34" spans="1:10" s="132" customFormat="1" ht="12.75">
      <c r="A34" s="76">
        <v>17</v>
      </c>
      <c r="B34" s="25" t="s">
        <v>200</v>
      </c>
      <c r="C34" s="26">
        <v>1975</v>
      </c>
      <c r="D34" s="26">
        <v>90</v>
      </c>
      <c r="E34" s="73" t="s">
        <v>201</v>
      </c>
      <c r="F34" s="81">
        <v>16</v>
      </c>
      <c r="G34" s="76">
        <v>250</v>
      </c>
      <c r="H34" s="77">
        <f>PRODUCT(F34,G34)</f>
        <v>4000</v>
      </c>
      <c r="I34" s="76">
        <v>1</v>
      </c>
      <c r="J34" s="76" t="s">
        <v>641</v>
      </c>
    </row>
    <row r="35" spans="1:10" s="132" customFormat="1" ht="12.75">
      <c r="A35" s="76"/>
      <c r="B35" s="28" t="s">
        <v>627</v>
      </c>
      <c r="C35" s="29" t="s">
        <v>627</v>
      </c>
      <c r="D35" s="29" t="s">
        <v>627</v>
      </c>
      <c r="E35" s="158" t="s">
        <v>669</v>
      </c>
      <c r="F35" s="77" t="s">
        <v>627</v>
      </c>
      <c r="G35" s="77" t="s">
        <v>627</v>
      </c>
      <c r="H35" s="77" t="s">
        <v>627</v>
      </c>
      <c r="I35" s="76"/>
      <c r="J35" s="102" t="s">
        <v>627</v>
      </c>
    </row>
    <row r="36" spans="1:10" s="132" customFormat="1" ht="12.75">
      <c r="A36" s="76">
        <v>18</v>
      </c>
      <c r="B36" s="22" t="s">
        <v>124</v>
      </c>
      <c r="C36" s="23">
        <v>1978</v>
      </c>
      <c r="D36" s="23">
        <v>86</v>
      </c>
      <c r="E36" s="30" t="s">
        <v>125</v>
      </c>
      <c r="F36" s="76">
        <v>16</v>
      </c>
      <c r="G36" s="76">
        <v>220</v>
      </c>
      <c r="H36" s="77">
        <f>PRODUCT(F36,G36)</f>
        <v>3520</v>
      </c>
      <c r="I36" s="76">
        <v>1</v>
      </c>
      <c r="J36" s="76" t="s">
        <v>644</v>
      </c>
    </row>
    <row r="37" spans="1:10" s="132" customFormat="1" ht="12.75">
      <c r="A37" s="76"/>
      <c r="B37" s="28" t="s">
        <v>627</v>
      </c>
      <c r="C37" s="29" t="s">
        <v>627</v>
      </c>
      <c r="D37" s="29" t="s">
        <v>627</v>
      </c>
      <c r="E37" s="158" t="s">
        <v>670</v>
      </c>
      <c r="F37" s="77" t="s">
        <v>627</v>
      </c>
      <c r="G37" s="77" t="s">
        <v>627</v>
      </c>
      <c r="H37" s="77" t="s">
        <v>627</v>
      </c>
      <c r="I37" s="76"/>
      <c r="J37" s="102" t="s">
        <v>627</v>
      </c>
    </row>
    <row r="38" spans="1:10" s="132" customFormat="1" ht="12.75">
      <c r="A38" s="76">
        <v>19</v>
      </c>
      <c r="B38" s="20" t="s">
        <v>87</v>
      </c>
      <c r="C38" s="21">
        <v>1974</v>
      </c>
      <c r="D38" s="21">
        <v>89</v>
      </c>
      <c r="E38" s="68" t="s">
        <v>73</v>
      </c>
      <c r="F38" s="81">
        <v>16</v>
      </c>
      <c r="G38" s="81">
        <v>87</v>
      </c>
      <c r="H38" s="82">
        <f>PRODUCT(F38,G38)</f>
        <v>1392</v>
      </c>
      <c r="I38" s="76">
        <v>1</v>
      </c>
      <c r="J38" s="76" t="s">
        <v>635</v>
      </c>
    </row>
    <row r="39" spans="1:10" s="132" customFormat="1" ht="12.75">
      <c r="A39" s="76">
        <v>20</v>
      </c>
      <c r="B39" s="20" t="s">
        <v>98</v>
      </c>
      <c r="C39" s="21">
        <v>1978</v>
      </c>
      <c r="D39" s="21">
        <v>70</v>
      </c>
      <c r="E39" s="68" t="s">
        <v>73</v>
      </c>
      <c r="F39" s="77">
        <v>16</v>
      </c>
      <c r="G39" s="77">
        <v>62</v>
      </c>
      <c r="H39" s="77">
        <f>PRODUCT(F39,G39)</f>
        <v>992</v>
      </c>
      <c r="I39" s="76">
        <v>2</v>
      </c>
      <c r="J39" s="102" t="s">
        <v>635</v>
      </c>
    </row>
    <row r="40" spans="1:10" s="132" customFormat="1" ht="12.75">
      <c r="A40" s="76">
        <v>21</v>
      </c>
      <c r="B40" s="20" t="s">
        <v>82</v>
      </c>
      <c r="C40" s="21">
        <v>1970</v>
      </c>
      <c r="D40" s="21">
        <v>61</v>
      </c>
      <c r="E40" s="68" t="s">
        <v>73</v>
      </c>
      <c r="F40" s="77">
        <v>16</v>
      </c>
      <c r="G40" s="77">
        <v>29</v>
      </c>
      <c r="H40" s="77">
        <f>PRODUCT(F40,G40)</f>
        <v>464</v>
      </c>
      <c r="I40" s="76">
        <v>3</v>
      </c>
      <c r="J40" s="102" t="s">
        <v>635</v>
      </c>
    </row>
    <row r="41" spans="1:10" s="132" customFormat="1" ht="12.75">
      <c r="A41" s="76">
        <v>22</v>
      </c>
      <c r="B41" s="20" t="s">
        <v>83</v>
      </c>
      <c r="C41" s="21">
        <v>1965</v>
      </c>
      <c r="D41" s="21">
        <v>59</v>
      </c>
      <c r="E41" s="68" t="s">
        <v>73</v>
      </c>
      <c r="F41" s="77">
        <v>16</v>
      </c>
      <c r="G41" s="77">
        <v>15</v>
      </c>
      <c r="H41" s="77">
        <f>PRODUCT(F41,G41)</f>
        <v>240</v>
      </c>
      <c r="I41" s="76">
        <v>4</v>
      </c>
      <c r="J41" s="102" t="s">
        <v>635</v>
      </c>
    </row>
    <row r="42" spans="1:10" s="132" customFormat="1" ht="12.75">
      <c r="A42" s="76">
        <v>23</v>
      </c>
      <c r="B42" s="20" t="s">
        <v>81</v>
      </c>
      <c r="C42" s="21">
        <v>1969</v>
      </c>
      <c r="D42" s="21">
        <v>79</v>
      </c>
      <c r="E42" s="68" t="s">
        <v>73</v>
      </c>
      <c r="F42" s="76">
        <v>16</v>
      </c>
      <c r="G42" s="76">
        <v>13</v>
      </c>
      <c r="H42" s="77">
        <f>PRODUCT(F42,G42)</f>
        <v>208</v>
      </c>
      <c r="I42" s="76">
        <v>5</v>
      </c>
      <c r="J42" s="76" t="s">
        <v>635</v>
      </c>
    </row>
    <row r="43" spans="1:10" s="132" customFormat="1" ht="12.75">
      <c r="A43" s="76"/>
      <c r="B43" s="22" t="s">
        <v>627</v>
      </c>
      <c r="C43" s="23" t="s">
        <v>627</v>
      </c>
      <c r="D43" s="23" t="s">
        <v>627</v>
      </c>
      <c r="E43" s="150" t="s">
        <v>681</v>
      </c>
      <c r="F43" s="76" t="s">
        <v>627</v>
      </c>
      <c r="G43" s="76" t="s">
        <v>627</v>
      </c>
      <c r="H43" s="77" t="s">
        <v>627</v>
      </c>
      <c r="I43" s="76"/>
      <c r="J43" s="76" t="s">
        <v>627</v>
      </c>
    </row>
    <row r="44" spans="1:10" s="132" customFormat="1" ht="12.75">
      <c r="A44" s="76">
        <v>24</v>
      </c>
      <c r="B44" s="110" t="s">
        <v>496</v>
      </c>
      <c r="C44" s="111">
        <v>1977</v>
      </c>
      <c r="D44" s="105"/>
      <c r="E44" s="60" t="s">
        <v>494</v>
      </c>
      <c r="F44" s="76">
        <v>24</v>
      </c>
      <c r="G44" s="76">
        <v>33</v>
      </c>
      <c r="H44" s="77">
        <f>PRODUCT(F44,G44)</f>
        <v>792</v>
      </c>
      <c r="I44" s="76">
        <v>1</v>
      </c>
      <c r="J44" s="76" t="s">
        <v>643</v>
      </c>
    </row>
    <row r="45" spans="1:10" s="132" customFormat="1" ht="12.75">
      <c r="A45" s="76">
        <v>25</v>
      </c>
      <c r="B45" s="112" t="s">
        <v>498</v>
      </c>
      <c r="C45" s="113">
        <v>1968</v>
      </c>
      <c r="D45" s="113"/>
      <c r="E45" s="55" t="s">
        <v>494</v>
      </c>
      <c r="F45" s="77">
        <v>24</v>
      </c>
      <c r="G45" s="77">
        <v>32</v>
      </c>
      <c r="H45" s="77">
        <f>PRODUCT(F45,G45)</f>
        <v>768</v>
      </c>
      <c r="I45" s="76">
        <v>2</v>
      </c>
      <c r="J45" s="102" t="s">
        <v>643</v>
      </c>
    </row>
    <row r="46" spans="1:10" s="132" customFormat="1" ht="12.75">
      <c r="A46" s="76">
        <v>26</v>
      </c>
      <c r="B46" s="112" t="s">
        <v>493</v>
      </c>
      <c r="C46" s="113">
        <v>1972</v>
      </c>
      <c r="D46" s="113"/>
      <c r="E46" s="55" t="s">
        <v>494</v>
      </c>
      <c r="F46" s="77">
        <v>24</v>
      </c>
      <c r="G46" s="77">
        <v>30</v>
      </c>
      <c r="H46" s="77">
        <f>PRODUCT(F46,G46)</f>
        <v>720</v>
      </c>
      <c r="I46" s="76">
        <v>3</v>
      </c>
      <c r="J46" s="102" t="s">
        <v>643</v>
      </c>
    </row>
    <row r="47" spans="1:10" s="132" customFormat="1" ht="12.75">
      <c r="A47" s="76">
        <v>27</v>
      </c>
      <c r="B47" s="110" t="s">
        <v>497</v>
      </c>
      <c r="C47" s="111">
        <v>1978</v>
      </c>
      <c r="D47" s="111"/>
      <c r="E47" s="60" t="s">
        <v>494</v>
      </c>
      <c r="F47" s="81">
        <v>24</v>
      </c>
      <c r="G47" s="76">
        <v>23</v>
      </c>
      <c r="H47" s="77">
        <f>PRODUCT(F47,G47)</f>
        <v>552</v>
      </c>
      <c r="I47" s="76">
        <v>4</v>
      </c>
      <c r="J47" s="76" t="s">
        <v>643</v>
      </c>
    </row>
    <row r="48" spans="1:10" s="132" customFormat="1" ht="12.75">
      <c r="A48" s="76">
        <v>28</v>
      </c>
      <c r="B48" s="110" t="s">
        <v>499</v>
      </c>
      <c r="C48" s="111">
        <v>1970</v>
      </c>
      <c r="D48" s="111"/>
      <c r="E48" s="56" t="s">
        <v>494</v>
      </c>
      <c r="F48" s="76">
        <v>24</v>
      </c>
      <c r="G48" s="76">
        <v>3</v>
      </c>
      <c r="H48" s="77">
        <f>PRODUCT(F48,G48)</f>
        <v>72</v>
      </c>
      <c r="I48" s="76">
        <v>5</v>
      </c>
      <c r="J48" s="76" t="s">
        <v>643</v>
      </c>
    </row>
    <row r="49" spans="1:10" s="213" customFormat="1" ht="12.75">
      <c r="A49" s="81">
        <v>29</v>
      </c>
      <c r="B49" s="110" t="s">
        <v>495</v>
      </c>
      <c r="C49" s="111">
        <v>1963</v>
      </c>
      <c r="D49" s="111"/>
      <c r="E49" s="60" t="s">
        <v>494</v>
      </c>
      <c r="F49" s="82">
        <v>24</v>
      </c>
      <c r="G49" s="82">
        <v>2</v>
      </c>
      <c r="H49" s="82">
        <v>48</v>
      </c>
      <c r="I49" s="81">
        <v>6</v>
      </c>
      <c r="J49" s="115" t="s">
        <v>643</v>
      </c>
    </row>
    <row r="50" spans="1:10" s="132" customFormat="1" ht="12.75">
      <c r="A50" s="76"/>
      <c r="B50" s="27" t="s">
        <v>627</v>
      </c>
      <c r="C50" s="31" t="s">
        <v>627</v>
      </c>
      <c r="D50" s="31" t="s">
        <v>627</v>
      </c>
      <c r="E50" s="150" t="s">
        <v>682</v>
      </c>
      <c r="F50" s="76" t="s">
        <v>627</v>
      </c>
      <c r="G50" s="76" t="s">
        <v>627</v>
      </c>
      <c r="H50" s="77" t="s">
        <v>627</v>
      </c>
      <c r="I50" s="76"/>
      <c r="J50" s="76" t="s">
        <v>627</v>
      </c>
    </row>
    <row r="51" spans="1:10" s="132" customFormat="1" ht="25.5">
      <c r="A51" s="76">
        <v>30</v>
      </c>
      <c r="B51" s="27" t="s">
        <v>323</v>
      </c>
      <c r="C51" s="31">
        <v>1971</v>
      </c>
      <c r="D51" s="31">
        <v>98</v>
      </c>
      <c r="E51" s="30" t="s">
        <v>324</v>
      </c>
      <c r="F51" s="77">
        <v>24</v>
      </c>
      <c r="G51" s="77">
        <v>30</v>
      </c>
      <c r="H51" s="77">
        <f aca="true" t="shared" si="1" ref="H51:H58">PRODUCT(F51,G51)</f>
        <v>720</v>
      </c>
      <c r="I51" s="76">
        <v>1</v>
      </c>
      <c r="J51" s="102" t="s">
        <v>647</v>
      </c>
    </row>
    <row r="52" spans="1:10" s="132" customFormat="1" ht="25.5">
      <c r="A52" s="76">
        <v>31</v>
      </c>
      <c r="B52" s="27" t="s">
        <v>323</v>
      </c>
      <c r="C52" s="31">
        <v>1971</v>
      </c>
      <c r="D52" s="31">
        <v>98</v>
      </c>
      <c r="E52" s="30" t="s">
        <v>324</v>
      </c>
      <c r="F52" s="77">
        <v>24</v>
      </c>
      <c r="G52" s="77">
        <v>30</v>
      </c>
      <c r="H52" s="77">
        <f t="shared" si="1"/>
        <v>720</v>
      </c>
      <c r="I52" s="76">
        <v>1</v>
      </c>
      <c r="J52" s="102" t="s">
        <v>647</v>
      </c>
    </row>
    <row r="53" spans="1:10" s="132" customFormat="1" ht="25.5">
      <c r="A53" s="76">
        <v>32</v>
      </c>
      <c r="B53" s="27" t="s">
        <v>323</v>
      </c>
      <c r="C53" s="31">
        <v>1971</v>
      </c>
      <c r="D53" s="31">
        <v>98</v>
      </c>
      <c r="E53" s="30" t="s">
        <v>324</v>
      </c>
      <c r="F53" s="77">
        <v>24</v>
      </c>
      <c r="G53" s="77">
        <v>30</v>
      </c>
      <c r="H53" s="77">
        <f t="shared" si="1"/>
        <v>720</v>
      </c>
      <c r="I53" s="76">
        <v>1</v>
      </c>
      <c r="J53" s="102" t="s">
        <v>647</v>
      </c>
    </row>
    <row r="54" spans="1:10" s="132" customFormat="1" ht="25.5">
      <c r="A54" s="76">
        <v>33</v>
      </c>
      <c r="B54" s="27" t="s">
        <v>323</v>
      </c>
      <c r="C54" s="31">
        <v>1971</v>
      </c>
      <c r="D54" s="31">
        <v>98</v>
      </c>
      <c r="E54" s="30" t="s">
        <v>324</v>
      </c>
      <c r="F54" s="77">
        <v>24</v>
      </c>
      <c r="G54" s="77">
        <v>30</v>
      </c>
      <c r="H54" s="77">
        <f t="shared" si="1"/>
        <v>720</v>
      </c>
      <c r="I54" s="76">
        <v>1</v>
      </c>
      <c r="J54" s="102" t="s">
        <v>647</v>
      </c>
    </row>
    <row r="55" spans="1:10" s="132" customFormat="1" ht="25.5">
      <c r="A55" s="76">
        <v>34</v>
      </c>
      <c r="B55" s="22" t="s">
        <v>325</v>
      </c>
      <c r="C55" s="23">
        <v>1975</v>
      </c>
      <c r="D55" s="23">
        <v>80</v>
      </c>
      <c r="E55" s="30" t="s">
        <v>324</v>
      </c>
      <c r="F55" s="77">
        <v>24</v>
      </c>
      <c r="G55" s="77">
        <v>10</v>
      </c>
      <c r="H55" s="77">
        <f t="shared" si="1"/>
        <v>240</v>
      </c>
      <c r="I55" s="76">
        <v>2</v>
      </c>
      <c r="J55" s="102" t="s">
        <v>647</v>
      </c>
    </row>
    <row r="56" spans="1:10" s="132" customFormat="1" ht="25.5">
      <c r="A56" s="76">
        <v>35</v>
      </c>
      <c r="B56" s="22" t="s">
        <v>325</v>
      </c>
      <c r="C56" s="23">
        <v>1975</v>
      </c>
      <c r="D56" s="23">
        <v>80</v>
      </c>
      <c r="E56" s="30" t="s">
        <v>324</v>
      </c>
      <c r="F56" s="77">
        <v>24</v>
      </c>
      <c r="G56" s="77">
        <v>10</v>
      </c>
      <c r="H56" s="77">
        <f t="shared" si="1"/>
        <v>240</v>
      </c>
      <c r="I56" s="76">
        <v>2</v>
      </c>
      <c r="J56" s="102" t="s">
        <v>647</v>
      </c>
    </row>
    <row r="57" spans="1:10" s="132" customFormat="1" ht="25.5">
      <c r="A57" s="76">
        <v>36</v>
      </c>
      <c r="B57" s="22" t="s">
        <v>325</v>
      </c>
      <c r="C57" s="23">
        <v>1975</v>
      </c>
      <c r="D57" s="23">
        <v>80</v>
      </c>
      <c r="E57" s="30" t="s">
        <v>324</v>
      </c>
      <c r="F57" s="77">
        <v>24</v>
      </c>
      <c r="G57" s="77">
        <v>10</v>
      </c>
      <c r="H57" s="77">
        <f t="shared" si="1"/>
        <v>240</v>
      </c>
      <c r="I57" s="76">
        <v>2</v>
      </c>
      <c r="J57" s="102" t="s">
        <v>647</v>
      </c>
    </row>
    <row r="58" spans="1:10" s="132" customFormat="1" ht="25.5">
      <c r="A58" s="76">
        <v>37</v>
      </c>
      <c r="B58" s="22" t="s">
        <v>325</v>
      </c>
      <c r="C58" s="23">
        <v>1975</v>
      </c>
      <c r="D58" s="23">
        <v>80</v>
      </c>
      <c r="E58" s="30" t="s">
        <v>324</v>
      </c>
      <c r="F58" s="77">
        <v>24</v>
      </c>
      <c r="G58" s="77">
        <v>10</v>
      </c>
      <c r="H58" s="77">
        <f t="shared" si="1"/>
        <v>240</v>
      </c>
      <c r="I58" s="76">
        <v>2</v>
      </c>
      <c r="J58" s="102" t="s">
        <v>647</v>
      </c>
    </row>
    <row r="59" spans="1:10" s="132" customFormat="1" ht="12.75">
      <c r="A59" s="76"/>
      <c r="B59" s="112"/>
      <c r="C59" s="113"/>
      <c r="D59" s="113"/>
      <c r="E59" s="144" t="s">
        <v>673</v>
      </c>
      <c r="F59" s="77"/>
      <c r="G59" s="77"/>
      <c r="H59" s="77"/>
      <c r="I59" s="76"/>
      <c r="J59" s="102"/>
    </row>
    <row r="60" spans="1:10" s="132" customFormat="1" ht="12.75">
      <c r="A60" s="76">
        <v>38</v>
      </c>
      <c r="B60" s="110" t="s">
        <v>596</v>
      </c>
      <c r="C60" s="111">
        <v>1972</v>
      </c>
      <c r="D60" s="111">
        <v>71</v>
      </c>
      <c r="E60" s="56" t="s">
        <v>595</v>
      </c>
      <c r="F60" s="76">
        <v>10</v>
      </c>
      <c r="G60" s="76">
        <v>25</v>
      </c>
      <c r="H60" s="77">
        <f>PRODUCT(F60,G60)</f>
        <v>250</v>
      </c>
      <c r="I60" s="76">
        <v>1</v>
      </c>
      <c r="J60" s="76" t="s">
        <v>642</v>
      </c>
    </row>
    <row r="61" spans="1:10" s="213" customFormat="1" ht="12.75">
      <c r="A61" s="81" t="e">
        <f>A131СУММ(A14:A60)</f>
        <v>#NAME?</v>
      </c>
      <c r="B61" s="118" t="s">
        <v>683</v>
      </c>
      <c r="C61" s="81"/>
      <c r="D61" s="81"/>
      <c r="E61" s="59"/>
      <c r="F61" s="81"/>
      <c r="G61" s="81"/>
      <c r="H61" s="82">
        <f>SUM(H14:H60)</f>
        <v>52566</v>
      </c>
      <c r="I61" s="81"/>
      <c r="J61" s="81"/>
    </row>
    <row r="62" spans="1:10" s="132" customFormat="1" ht="13.5">
      <c r="A62" s="102"/>
      <c r="B62" s="103"/>
      <c r="C62" s="102"/>
      <c r="D62" s="102"/>
      <c r="E62" s="55"/>
      <c r="F62" s="77"/>
      <c r="G62" s="77"/>
      <c r="H62" s="77"/>
      <c r="I62" s="104"/>
      <c r="J62" s="102"/>
    </row>
    <row r="63" spans="5:10" s="132" customFormat="1" ht="12.75">
      <c r="E63" s="223"/>
      <c r="J63" s="225"/>
    </row>
    <row r="64" spans="5:10" s="132" customFormat="1" ht="12.75">
      <c r="E64" s="223"/>
      <c r="J64" s="225"/>
    </row>
    <row r="65" spans="2:10" s="132" customFormat="1" ht="12.75">
      <c r="B65" s="132" t="s">
        <v>11</v>
      </c>
      <c r="C65" s="132" t="s">
        <v>10</v>
      </c>
      <c r="E65" s="223"/>
      <c r="J65" s="225"/>
    </row>
    <row r="66" spans="5:10" s="132" customFormat="1" ht="12.75">
      <c r="E66" s="223"/>
      <c r="J66" s="225"/>
    </row>
    <row r="67" spans="5:10" s="132" customFormat="1" ht="12.75">
      <c r="E67" s="223"/>
      <c r="J67" s="225"/>
    </row>
    <row r="68" spans="5:10" s="132" customFormat="1" ht="12.75">
      <c r="E68" s="223"/>
      <c r="J68" s="225"/>
    </row>
    <row r="69" spans="5:10" s="132" customFormat="1" ht="12.75">
      <c r="E69" s="223"/>
      <c r="J69" s="225"/>
    </row>
    <row r="70" spans="5:10" s="132" customFormat="1" ht="12.75">
      <c r="E70" s="223"/>
      <c r="J70" s="225"/>
    </row>
    <row r="71" spans="5:10" s="132" customFormat="1" ht="12.75">
      <c r="E71" s="223"/>
      <c r="J71" s="225"/>
    </row>
    <row r="72" spans="5:10" s="132" customFormat="1" ht="12.75">
      <c r="E72" s="223"/>
      <c r="J72" s="225"/>
    </row>
    <row r="73" spans="5:10" s="132" customFormat="1" ht="12.75">
      <c r="E73" s="223"/>
      <c r="J73" s="225"/>
    </row>
    <row r="74" spans="5:10" s="132" customFormat="1" ht="12.75">
      <c r="E74" s="223"/>
      <c r="J74" s="225"/>
    </row>
    <row r="75" spans="5:10" s="132" customFormat="1" ht="12.75">
      <c r="E75" s="223"/>
      <c r="J75" s="225"/>
    </row>
    <row r="76" spans="5:10" s="132" customFormat="1" ht="12.75">
      <c r="E76" s="223"/>
      <c r="J76" s="225"/>
    </row>
    <row r="77" spans="5:10" s="132" customFormat="1" ht="12.75">
      <c r="E77" s="223"/>
      <c r="J77" s="225"/>
    </row>
  </sheetData>
  <sheetProtection/>
  <autoFilter ref="A12:J62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zoomScaleSheetLayoutView="100" workbookViewId="0" topLeftCell="A103">
      <selection activeCell="J94" sqref="J94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6.8515625" style="0" customWidth="1"/>
    <col min="5" max="5" width="12.57421875" style="74" customWidth="1"/>
    <col min="6" max="7" width="7.00390625" style="124" customWidth="1"/>
    <col min="8" max="8" width="11.00390625" style="0" customWidth="1"/>
    <col min="9" max="9" width="8.140625" style="79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8.75">
      <c r="A10" s="258" t="s">
        <v>23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4" spans="1:10" ht="33" customHeight="1">
      <c r="A14" s="9" t="s">
        <v>2</v>
      </c>
      <c r="B14" s="18" t="s">
        <v>3</v>
      </c>
      <c r="C14" s="18" t="s">
        <v>5</v>
      </c>
      <c r="D14" s="18" t="s">
        <v>16</v>
      </c>
      <c r="E14" s="18" t="s">
        <v>4</v>
      </c>
      <c r="F14" s="125" t="s">
        <v>6</v>
      </c>
      <c r="G14" s="125" t="s">
        <v>12</v>
      </c>
      <c r="H14" s="18" t="s">
        <v>7</v>
      </c>
      <c r="I14" s="113" t="s">
        <v>8</v>
      </c>
      <c r="J14" s="18" t="s">
        <v>9</v>
      </c>
    </row>
    <row r="15" spans="1:10" ht="38.25">
      <c r="A15" s="9"/>
      <c r="B15" s="18"/>
      <c r="C15" s="18"/>
      <c r="D15" s="18"/>
      <c r="E15" s="18" t="s">
        <v>614</v>
      </c>
      <c r="F15" s="125"/>
      <c r="G15" s="125"/>
      <c r="H15" s="18"/>
      <c r="I15" s="113"/>
      <c r="J15" s="18"/>
    </row>
    <row r="16" spans="1:10" s="117" customFormat="1" ht="18" customHeight="1">
      <c r="A16" s="81">
        <v>1</v>
      </c>
      <c r="B16" s="43" t="s">
        <v>43</v>
      </c>
      <c r="C16" s="45">
        <v>2007</v>
      </c>
      <c r="D16" s="45">
        <v>48</v>
      </c>
      <c r="E16" s="72" t="s">
        <v>46</v>
      </c>
      <c r="F16" s="120">
        <v>12</v>
      </c>
      <c r="G16" s="120">
        <v>226</v>
      </c>
      <c r="H16" s="82">
        <f>PRODUCT(F16,G16)</f>
        <v>2712</v>
      </c>
      <c r="I16" s="81">
        <v>1</v>
      </c>
      <c r="J16" s="81" t="s">
        <v>10</v>
      </c>
    </row>
    <row r="17" spans="1:10" s="117" customFormat="1" ht="16.5" customHeight="1">
      <c r="A17" s="115">
        <v>2</v>
      </c>
      <c r="B17" s="43" t="s">
        <v>109</v>
      </c>
      <c r="C17" s="45">
        <v>2008</v>
      </c>
      <c r="D17" s="45" t="s">
        <v>110</v>
      </c>
      <c r="E17" s="72" t="s">
        <v>44</v>
      </c>
      <c r="F17" s="126">
        <v>8</v>
      </c>
      <c r="G17" s="126">
        <v>281</v>
      </c>
      <c r="H17" s="82">
        <f>PRODUCT(F17,G17)</f>
        <v>2248</v>
      </c>
      <c r="I17" s="81">
        <v>2</v>
      </c>
      <c r="J17" s="115" t="s">
        <v>10</v>
      </c>
    </row>
    <row r="18" spans="1:10" s="117" customFormat="1" ht="21.75" customHeight="1">
      <c r="A18" s="81">
        <v>3</v>
      </c>
      <c r="B18" s="43" t="s">
        <v>117</v>
      </c>
      <c r="C18" s="45">
        <v>2008</v>
      </c>
      <c r="D18" s="45" t="s">
        <v>118</v>
      </c>
      <c r="E18" s="72" t="s">
        <v>44</v>
      </c>
      <c r="F18" s="120">
        <v>8</v>
      </c>
      <c r="G18" s="120">
        <v>251</v>
      </c>
      <c r="H18" s="82">
        <f>PRODUCT(F18,G18)</f>
        <v>2008</v>
      </c>
      <c r="I18" s="81">
        <v>3</v>
      </c>
      <c r="J18" s="81" t="s">
        <v>10</v>
      </c>
    </row>
    <row r="19" spans="1:10" s="117" customFormat="1" ht="18" customHeight="1">
      <c r="A19" s="115">
        <v>4</v>
      </c>
      <c r="B19" s="43" t="s">
        <v>115</v>
      </c>
      <c r="C19" s="45">
        <v>2010</v>
      </c>
      <c r="D19" s="45" t="s">
        <v>116</v>
      </c>
      <c r="E19" s="72" t="s">
        <v>44</v>
      </c>
      <c r="F19" s="126">
        <v>6</v>
      </c>
      <c r="G19" s="126">
        <v>220</v>
      </c>
      <c r="H19" s="82">
        <f>PRODUCT(F19,G19)</f>
        <v>1320</v>
      </c>
      <c r="I19" s="81">
        <v>4</v>
      </c>
      <c r="J19" s="115" t="s">
        <v>10</v>
      </c>
    </row>
    <row r="20" spans="1:10" s="117" customFormat="1" ht="24" customHeight="1">
      <c r="A20" s="81"/>
      <c r="B20" s="43"/>
      <c r="C20" s="45"/>
      <c r="D20" s="45"/>
      <c r="E20" s="158" t="s">
        <v>583</v>
      </c>
      <c r="F20" s="120"/>
      <c r="G20" s="120"/>
      <c r="H20" s="82"/>
      <c r="I20" s="81"/>
      <c r="J20" s="81"/>
    </row>
    <row r="21" spans="1:10" s="79" customFormat="1" ht="25.5">
      <c r="A21" s="102">
        <v>5</v>
      </c>
      <c r="B21" s="112" t="s">
        <v>582</v>
      </c>
      <c r="C21" s="113">
        <v>2007</v>
      </c>
      <c r="D21" s="113">
        <v>35</v>
      </c>
      <c r="E21" s="55" t="s">
        <v>583</v>
      </c>
      <c r="F21" s="127">
        <v>8</v>
      </c>
      <c r="G21" s="127">
        <v>225</v>
      </c>
      <c r="H21" s="77">
        <v>1800</v>
      </c>
      <c r="I21" s="102">
        <v>1</v>
      </c>
      <c r="J21" s="102" t="s">
        <v>10</v>
      </c>
    </row>
    <row r="22" spans="1:10" s="79" customFormat="1" ht="25.5">
      <c r="A22" s="102">
        <v>6</v>
      </c>
      <c r="B22" s="112" t="s">
        <v>584</v>
      </c>
      <c r="C22" s="113">
        <v>2009</v>
      </c>
      <c r="D22" s="113"/>
      <c r="E22" s="55" t="s">
        <v>583</v>
      </c>
      <c r="F22" s="127">
        <v>6</v>
      </c>
      <c r="G22" s="127">
        <v>218</v>
      </c>
      <c r="H22" s="77">
        <v>1308</v>
      </c>
      <c r="I22" s="102">
        <v>2</v>
      </c>
      <c r="J22" s="102" t="s">
        <v>10</v>
      </c>
    </row>
    <row r="23" spans="1:10" s="79" customFormat="1" ht="25.5">
      <c r="A23" s="102"/>
      <c r="B23" s="112"/>
      <c r="C23" s="113"/>
      <c r="D23" s="113"/>
      <c r="E23" s="144" t="s">
        <v>684</v>
      </c>
      <c r="F23" s="127"/>
      <c r="G23" s="127"/>
      <c r="H23" s="77"/>
      <c r="I23" s="194"/>
      <c r="J23" s="102"/>
    </row>
    <row r="24" spans="1:10" s="79" customFormat="1" ht="25.5">
      <c r="A24" s="76">
        <v>7</v>
      </c>
      <c r="B24" s="28" t="s">
        <v>228</v>
      </c>
      <c r="C24" s="29">
        <v>2013</v>
      </c>
      <c r="D24" s="29">
        <v>24</v>
      </c>
      <c r="E24" s="72" t="s">
        <v>224</v>
      </c>
      <c r="F24" s="127">
        <v>4</v>
      </c>
      <c r="G24" s="127">
        <v>257</v>
      </c>
      <c r="H24" s="77">
        <f>PRODUCT(F24,G24)</f>
        <v>1028</v>
      </c>
      <c r="I24" s="76">
        <v>1</v>
      </c>
      <c r="J24" s="102" t="s">
        <v>225</v>
      </c>
    </row>
    <row r="25" spans="1:10" s="79" customFormat="1" ht="25.5">
      <c r="A25" s="76">
        <v>8</v>
      </c>
      <c r="B25" s="28" t="s">
        <v>227</v>
      </c>
      <c r="C25" s="29">
        <v>2015</v>
      </c>
      <c r="D25" s="29">
        <v>18</v>
      </c>
      <c r="E25" s="72" t="s">
        <v>224</v>
      </c>
      <c r="F25" s="120">
        <v>2</v>
      </c>
      <c r="G25" s="120">
        <v>99</v>
      </c>
      <c r="H25" s="82">
        <f>PRODUCT(F25,G25)</f>
        <v>198</v>
      </c>
      <c r="I25" s="76">
        <v>2</v>
      </c>
      <c r="J25" s="76" t="s">
        <v>225</v>
      </c>
    </row>
    <row r="26" spans="1:10" s="79" customFormat="1" ht="12.75">
      <c r="A26" s="76"/>
      <c r="B26" s="28"/>
      <c r="C26" s="29"/>
      <c r="D26" s="29"/>
      <c r="E26" s="158" t="s">
        <v>25</v>
      </c>
      <c r="F26" s="127"/>
      <c r="G26" s="127"/>
      <c r="H26" s="77"/>
      <c r="I26" s="76"/>
      <c r="J26" s="102"/>
    </row>
    <row r="27" spans="1:10" s="79" customFormat="1" ht="12.75">
      <c r="A27" s="102">
        <v>9</v>
      </c>
      <c r="B27" s="112" t="s">
        <v>398</v>
      </c>
      <c r="C27" s="113">
        <v>2006</v>
      </c>
      <c r="D27" s="113">
        <v>50</v>
      </c>
      <c r="E27" s="55" t="s">
        <v>25</v>
      </c>
      <c r="F27" s="127">
        <v>12</v>
      </c>
      <c r="G27" s="127">
        <v>368</v>
      </c>
      <c r="H27" s="77">
        <v>4416</v>
      </c>
      <c r="I27" s="102">
        <v>1</v>
      </c>
      <c r="J27" s="102" t="s">
        <v>612</v>
      </c>
    </row>
    <row r="28" spans="1:10" s="79" customFormat="1" ht="12.75">
      <c r="A28" s="102">
        <v>10</v>
      </c>
      <c r="B28" s="108" t="s">
        <v>401</v>
      </c>
      <c r="C28" s="109">
        <v>2007</v>
      </c>
      <c r="D28" s="109">
        <v>42</v>
      </c>
      <c r="E28" s="58" t="s">
        <v>25</v>
      </c>
      <c r="F28" s="127">
        <v>8</v>
      </c>
      <c r="G28" s="127">
        <v>370</v>
      </c>
      <c r="H28" s="77">
        <v>2960</v>
      </c>
      <c r="I28" s="102">
        <v>2</v>
      </c>
      <c r="J28" s="102" t="s">
        <v>612</v>
      </c>
    </row>
    <row r="29" spans="1:10" s="79" customFormat="1" ht="12.75">
      <c r="A29" s="102">
        <v>11</v>
      </c>
      <c r="B29" s="130" t="s">
        <v>32</v>
      </c>
      <c r="C29" s="131">
        <v>2008</v>
      </c>
      <c r="D29" s="131">
        <v>32</v>
      </c>
      <c r="E29" s="57" t="s">
        <v>25</v>
      </c>
      <c r="F29" s="127">
        <v>8</v>
      </c>
      <c r="G29" s="127">
        <v>321</v>
      </c>
      <c r="H29" s="77">
        <v>2568</v>
      </c>
      <c r="I29" s="102">
        <v>3</v>
      </c>
      <c r="J29" s="102" t="s">
        <v>612</v>
      </c>
    </row>
    <row r="30" spans="1:10" s="79" customFormat="1" ht="12.75">
      <c r="A30" s="102">
        <v>12</v>
      </c>
      <c r="B30" s="112" t="s">
        <v>34</v>
      </c>
      <c r="C30" s="113">
        <v>2007</v>
      </c>
      <c r="D30" s="113">
        <v>44</v>
      </c>
      <c r="E30" s="55" t="s">
        <v>25</v>
      </c>
      <c r="F30" s="127">
        <v>8</v>
      </c>
      <c r="G30" s="127">
        <v>311</v>
      </c>
      <c r="H30" s="77">
        <v>2488</v>
      </c>
      <c r="I30" s="102">
        <v>4</v>
      </c>
      <c r="J30" s="102" t="s">
        <v>612</v>
      </c>
    </row>
    <row r="31" spans="1:10" s="79" customFormat="1" ht="12.75">
      <c r="A31" s="76">
        <v>13</v>
      </c>
      <c r="B31" s="110" t="s">
        <v>397</v>
      </c>
      <c r="C31" s="111">
        <v>2006</v>
      </c>
      <c r="D31" s="76">
        <v>46</v>
      </c>
      <c r="E31" s="56" t="s">
        <v>25</v>
      </c>
      <c r="F31" s="120">
        <v>6</v>
      </c>
      <c r="G31" s="78">
        <v>381</v>
      </c>
      <c r="H31" s="77">
        <v>2286</v>
      </c>
      <c r="I31" s="76">
        <v>5</v>
      </c>
      <c r="J31" s="76" t="s">
        <v>612</v>
      </c>
    </row>
    <row r="32" spans="1:10" s="79" customFormat="1" ht="12.75">
      <c r="A32" s="76">
        <v>14</v>
      </c>
      <c r="B32" s="110" t="s">
        <v>396</v>
      </c>
      <c r="C32" s="111">
        <v>2006</v>
      </c>
      <c r="D32" s="76">
        <v>45</v>
      </c>
      <c r="E32" s="56" t="s">
        <v>25</v>
      </c>
      <c r="F32" s="120">
        <v>6</v>
      </c>
      <c r="G32" s="78">
        <v>340</v>
      </c>
      <c r="H32" s="77">
        <f>PRODUCT(F32,G32)</f>
        <v>2040</v>
      </c>
      <c r="I32" s="76">
        <v>6</v>
      </c>
      <c r="J32" s="76" t="s">
        <v>612</v>
      </c>
    </row>
    <row r="33" spans="1:10" s="79" customFormat="1" ht="12.75">
      <c r="A33" s="102">
        <v>15</v>
      </c>
      <c r="B33" s="112" t="s">
        <v>402</v>
      </c>
      <c r="C33" s="113">
        <v>2007</v>
      </c>
      <c r="D33" s="113">
        <v>35</v>
      </c>
      <c r="E33" s="55" t="s">
        <v>25</v>
      </c>
      <c r="F33" s="127">
        <v>6</v>
      </c>
      <c r="G33" s="127">
        <v>321</v>
      </c>
      <c r="H33" s="77">
        <v>1926</v>
      </c>
      <c r="I33" s="102">
        <v>7</v>
      </c>
      <c r="J33" s="102" t="s">
        <v>612</v>
      </c>
    </row>
    <row r="34" spans="1:10" s="79" customFormat="1" ht="12.75">
      <c r="A34" s="102">
        <v>16</v>
      </c>
      <c r="B34" s="112" t="s">
        <v>400</v>
      </c>
      <c r="C34" s="113">
        <v>2010</v>
      </c>
      <c r="D34" s="113">
        <v>32</v>
      </c>
      <c r="E34" s="55" t="s">
        <v>25</v>
      </c>
      <c r="F34" s="127">
        <v>6</v>
      </c>
      <c r="G34" s="127">
        <v>303</v>
      </c>
      <c r="H34" s="77">
        <v>1818</v>
      </c>
      <c r="I34" s="102">
        <v>8</v>
      </c>
      <c r="J34" s="102" t="s">
        <v>612</v>
      </c>
    </row>
    <row r="35" spans="1:10" s="79" customFormat="1" ht="12.75">
      <c r="A35" s="102">
        <v>17</v>
      </c>
      <c r="B35" s="112" t="s">
        <v>41</v>
      </c>
      <c r="C35" s="113">
        <v>2008</v>
      </c>
      <c r="D35" s="113">
        <v>49</v>
      </c>
      <c r="E35" s="55" t="s">
        <v>25</v>
      </c>
      <c r="F35" s="127">
        <v>6</v>
      </c>
      <c r="G35" s="127">
        <v>271</v>
      </c>
      <c r="H35" s="77">
        <v>1626</v>
      </c>
      <c r="I35" s="102">
        <v>9</v>
      </c>
      <c r="J35" s="102" t="s">
        <v>612</v>
      </c>
    </row>
    <row r="36" spans="1:10" s="79" customFormat="1" ht="12.75">
      <c r="A36" s="102">
        <v>18</v>
      </c>
      <c r="B36" s="112" t="s">
        <v>399</v>
      </c>
      <c r="C36" s="113">
        <v>2006</v>
      </c>
      <c r="D36" s="113">
        <v>29</v>
      </c>
      <c r="E36" s="55" t="s">
        <v>25</v>
      </c>
      <c r="F36" s="127">
        <v>4</v>
      </c>
      <c r="G36" s="127">
        <v>298</v>
      </c>
      <c r="H36" s="77">
        <v>1192</v>
      </c>
      <c r="I36" s="102">
        <v>10</v>
      </c>
      <c r="J36" s="102" t="s">
        <v>612</v>
      </c>
    </row>
    <row r="37" spans="1:10" s="79" customFormat="1" ht="12.75">
      <c r="A37" s="102">
        <v>19</v>
      </c>
      <c r="B37" s="112" t="s">
        <v>403</v>
      </c>
      <c r="C37" s="113">
        <v>2010</v>
      </c>
      <c r="D37" s="113">
        <v>31</v>
      </c>
      <c r="E37" s="55" t="s">
        <v>25</v>
      </c>
      <c r="F37" s="127">
        <v>4</v>
      </c>
      <c r="G37" s="127">
        <v>261</v>
      </c>
      <c r="H37" s="77">
        <v>1044</v>
      </c>
      <c r="I37" s="102">
        <v>11</v>
      </c>
      <c r="J37" s="102" t="s">
        <v>612</v>
      </c>
    </row>
    <row r="38" spans="1:10" s="79" customFormat="1" ht="12.75">
      <c r="A38" s="102"/>
      <c r="B38" s="112"/>
      <c r="C38" s="113"/>
      <c r="D38" s="113"/>
      <c r="E38" s="144" t="s">
        <v>553</v>
      </c>
      <c r="F38" s="127"/>
      <c r="G38" s="127"/>
      <c r="H38" s="77"/>
      <c r="I38" s="194"/>
      <c r="J38" s="102"/>
    </row>
    <row r="39" spans="1:10" s="79" customFormat="1" ht="12.75">
      <c r="A39" s="102">
        <v>20</v>
      </c>
      <c r="B39" s="169" t="s">
        <v>554</v>
      </c>
      <c r="C39" s="113">
        <v>2008</v>
      </c>
      <c r="D39" s="113">
        <v>46</v>
      </c>
      <c r="E39" s="55" t="s">
        <v>553</v>
      </c>
      <c r="F39" s="127">
        <v>8</v>
      </c>
      <c r="G39" s="127">
        <v>278</v>
      </c>
      <c r="H39" s="77">
        <v>2224</v>
      </c>
      <c r="I39" s="102">
        <v>1</v>
      </c>
      <c r="J39" s="102" t="s">
        <v>613</v>
      </c>
    </row>
    <row r="40" spans="1:10" s="79" customFormat="1" ht="12.75">
      <c r="A40" s="102">
        <v>21</v>
      </c>
      <c r="B40" s="108" t="s">
        <v>555</v>
      </c>
      <c r="C40" s="109">
        <v>2007</v>
      </c>
      <c r="D40" s="109">
        <v>48</v>
      </c>
      <c r="E40" s="58" t="s">
        <v>553</v>
      </c>
      <c r="F40" s="127">
        <v>8</v>
      </c>
      <c r="G40" s="127">
        <v>259</v>
      </c>
      <c r="H40" s="77">
        <v>2072</v>
      </c>
      <c r="I40" s="102">
        <v>2</v>
      </c>
      <c r="J40" s="102" t="s">
        <v>613</v>
      </c>
    </row>
    <row r="41" spans="1:10" s="79" customFormat="1" ht="12.75">
      <c r="A41" s="102">
        <v>22</v>
      </c>
      <c r="B41" s="168" t="s">
        <v>557</v>
      </c>
      <c r="C41" s="113">
        <v>2007</v>
      </c>
      <c r="D41" s="113">
        <v>54</v>
      </c>
      <c r="E41" s="55" t="s">
        <v>553</v>
      </c>
      <c r="F41" s="127">
        <v>6</v>
      </c>
      <c r="G41" s="127">
        <v>275</v>
      </c>
      <c r="H41" s="77">
        <v>1650</v>
      </c>
      <c r="I41" s="102">
        <v>3</v>
      </c>
      <c r="J41" s="102" t="s">
        <v>613</v>
      </c>
    </row>
    <row r="42" spans="1:10" s="79" customFormat="1" ht="12.75">
      <c r="A42" s="102">
        <v>23</v>
      </c>
      <c r="B42" s="108" t="s">
        <v>551</v>
      </c>
      <c r="C42" s="109">
        <v>2009</v>
      </c>
      <c r="D42" s="109">
        <v>42</v>
      </c>
      <c r="E42" s="58" t="s">
        <v>553</v>
      </c>
      <c r="F42" s="127">
        <v>6</v>
      </c>
      <c r="G42" s="127">
        <v>271</v>
      </c>
      <c r="H42" s="77">
        <v>1626</v>
      </c>
      <c r="I42" s="102">
        <v>4</v>
      </c>
      <c r="J42" s="102" t="s">
        <v>613</v>
      </c>
    </row>
    <row r="43" spans="1:10" s="79" customFormat="1" ht="12.75">
      <c r="A43" s="102">
        <v>24</v>
      </c>
      <c r="B43" s="112" t="s">
        <v>552</v>
      </c>
      <c r="C43" s="113">
        <v>2009</v>
      </c>
      <c r="D43" s="113">
        <v>37</v>
      </c>
      <c r="E43" s="55" t="s">
        <v>553</v>
      </c>
      <c r="F43" s="127">
        <v>6</v>
      </c>
      <c r="G43" s="127">
        <v>268</v>
      </c>
      <c r="H43" s="77">
        <v>1608</v>
      </c>
      <c r="I43" s="102">
        <v>5</v>
      </c>
      <c r="J43" s="102" t="s">
        <v>613</v>
      </c>
    </row>
    <row r="44" spans="1:10" s="79" customFormat="1" ht="12.75">
      <c r="A44" s="102">
        <v>25</v>
      </c>
      <c r="B44" s="112" t="s">
        <v>556</v>
      </c>
      <c r="C44" s="113">
        <v>2007</v>
      </c>
      <c r="D44" s="113">
        <v>28</v>
      </c>
      <c r="E44" s="55" t="s">
        <v>553</v>
      </c>
      <c r="F44" s="127">
        <v>4</v>
      </c>
      <c r="G44" s="127">
        <v>294</v>
      </c>
      <c r="H44" s="77">
        <v>1176</v>
      </c>
      <c r="I44" s="102">
        <v>6</v>
      </c>
      <c r="J44" s="102" t="s">
        <v>613</v>
      </c>
    </row>
    <row r="45" spans="1:10" s="79" customFormat="1" ht="12.75">
      <c r="A45" s="102"/>
      <c r="B45" s="112"/>
      <c r="C45" s="113"/>
      <c r="D45" s="113"/>
      <c r="E45" s="144" t="s">
        <v>27</v>
      </c>
      <c r="F45" s="127"/>
      <c r="G45" s="127"/>
      <c r="H45" s="77"/>
      <c r="I45" s="194"/>
      <c r="J45" s="102"/>
    </row>
    <row r="46" spans="1:10" s="79" customFormat="1" ht="12.75">
      <c r="A46" s="76">
        <v>26</v>
      </c>
      <c r="B46" s="25" t="s">
        <v>218</v>
      </c>
      <c r="C46" s="26">
        <v>2005</v>
      </c>
      <c r="D46" s="26">
        <v>74</v>
      </c>
      <c r="E46" s="73" t="s">
        <v>27</v>
      </c>
      <c r="F46" s="127">
        <v>12</v>
      </c>
      <c r="G46" s="127">
        <v>276</v>
      </c>
      <c r="H46" s="77">
        <f>PRODUCT(F46,G46)</f>
        <v>3312</v>
      </c>
      <c r="I46" s="76">
        <v>1</v>
      </c>
      <c r="J46" s="102" t="s">
        <v>611</v>
      </c>
    </row>
    <row r="47" spans="1:10" s="79" customFormat="1" ht="12.75">
      <c r="A47" s="76">
        <v>27</v>
      </c>
      <c r="B47" s="25" t="s">
        <v>42</v>
      </c>
      <c r="C47" s="26">
        <v>2010</v>
      </c>
      <c r="D47" s="26">
        <v>56</v>
      </c>
      <c r="E47" s="73" t="s">
        <v>27</v>
      </c>
      <c r="F47" s="127">
        <v>8</v>
      </c>
      <c r="G47" s="127">
        <v>262</v>
      </c>
      <c r="H47" s="77">
        <v>2096</v>
      </c>
      <c r="I47" s="76">
        <v>2</v>
      </c>
      <c r="J47" s="102" t="s">
        <v>611</v>
      </c>
    </row>
    <row r="48" spans="1:10" s="79" customFormat="1" ht="12.75">
      <c r="A48" s="76">
        <v>28</v>
      </c>
      <c r="B48" s="25" t="s">
        <v>28</v>
      </c>
      <c r="C48" s="26">
        <v>2009</v>
      </c>
      <c r="D48" s="26">
        <v>55</v>
      </c>
      <c r="E48" s="73" t="s">
        <v>27</v>
      </c>
      <c r="F48" s="120">
        <v>6</v>
      </c>
      <c r="G48" s="78">
        <v>120</v>
      </c>
      <c r="H48" s="77">
        <f>PRODUCT(F48,G48)</f>
        <v>720</v>
      </c>
      <c r="I48" s="76">
        <v>3</v>
      </c>
      <c r="J48" s="76" t="s">
        <v>611</v>
      </c>
    </row>
    <row r="49" spans="1:10" s="79" customFormat="1" ht="12.75">
      <c r="A49" s="76">
        <v>29</v>
      </c>
      <c r="B49" s="22" t="s">
        <v>26</v>
      </c>
      <c r="C49" s="23">
        <v>2007</v>
      </c>
      <c r="D49" s="23">
        <v>36</v>
      </c>
      <c r="E49" s="30" t="s">
        <v>27</v>
      </c>
      <c r="F49" s="78">
        <v>6</v>
      </c>
      <c r="G49" s="78">
        <v>100</v>
      </c>
      <c r="H49" s="77">
        <f>PRODUCT(F49,G49)</f>
        <v>600</v>
      </c>
      <c r="I49" s="76">
        <v>4</v>
      </c>
      <c r="J49" s="76" t="s">
        <v>611</v>
      </c>
    </row>
    <row r="50" spans="1:10" s="117" customFormat="1" ht="12.75">
      <c r="A50" s="81"/>
      <c r="B50" s="121"/>
      <c r="C50" s="122"/>
      <c r="D50" s="122"/>
      <c r="E50" s="158" t="s">
        <v>35</v>
      </c>
      <c r="F50" s="126"/>
      <c r="G50" s="126"/>
      <c r="H50" s="82"/>
      <c r="I50" s="81"/>
      <c r="J50" s="115"/>
    </row>
    <row r="51" spans="1:10" s="79" customFormat="1" ht="12.75">
      <c r="A51" s="76">
        <v>30</v>
      </c>
      <c r="B51" s="173" t="s">
        <v>321</v>
      </c>
      <c r="C51" s="68">
        <v>2006</v>
      </c>
      <c r="D51" s="68">
        <v>35</v>
      </c>
      <c r="E51" s="167" t="s">
        <v>35</v>
      </c>
      <c r="F51" s="127">
        <v>8</v>
      </c>
      <c r="G51" s="127">
        <v>340</v>
      </c>
      <c r="H51" s="77">
        <v>2720</v>
      </c>
      <c r="I51" s="76">
        <v>1</v>
      </c>
      <c r="J51" s="102" t="s">
        <v>604</v>
      </c>
    </row>
    <row r="52" spans="1:10" s="79" customFormat="1" ht="12.75">
      <c r="A52" s="76">
        <v>31</v>
      </c>
      <c r="B52" s="174" t="s">
        <v>316</v>
      </c>
      <c r="C52" s="72">
        <v>2006</v>
      </c>
      <c r="D52" s="72">
        <v>39</v>
      </c>
      <c r="E52" s="182" t="s">
        <v>35</v>
      </c>
      <c r="F52" s="78">
        <v>8</v>
      </c>
      <c r="G52" s="78">
        <v>331</v>
      </c>
      <c r="H52" s="77">
        <v>2648</v>
      </c>
      <c r="I52" s="76">
        <v>2</v>
      </c>
      <c r="J52" s="76" t="s">
        <v>604</v>
      </c>
    </row>
    <row r="53" spans="1:10" s="79" customFormat="1" ht="12.75">
      <c r="A53" s="76">
        <v>32</v>
      </c>
      <c r="B53" s="173" t="s">
        <v>317</v>
      </c>
      <c r="C53" s="68">
        <v>2006</v>
      </c>
      <c r="D53" s="68">
        <v>46</v>
      </c>
      <c r="E53" s="167" t="s">
        <v>35</v>
      </c>
      <c r="F53" s="127">
        <v>10</v>
      </c>
      <c r="G53" s="127">
        <v>247</v>
      </c>
      <c r="H53" s="77">
        <v>2470</v>
      </c>
      <c r="I53" s="76">
        <v>3</v>
      </c>
      <c r="J53" s="102" t="s">
        <v>604</v>
      </c>
    </row>
    <row r="54" spans="1:10" s="79" customFormat="1" ht="12.75">
      <c r="A54" s="76">
        <v>33</v>
      </c>
      <c r="B54" s="174" t="s">
        <v>319</v>
      </c>
      <c r="C54" s="72">
        <v>2006</v>
      </c>
      <c r="D54" s="179">
        <v>39</v>
      </c>
      <c r="E54" s="183" t="s">
        <v>35</v>
      </c>
      <c r="F54" s="78">
        <v>10</v>
      </c>
      <c r="G54" s="78">
        <v>221</v>
      </c>
      <c r="H54" s="77">
        <v>2210</v>
      </c>
      <c r="I54" s="76">
        <v>4</v>
      </c>
      <c r="J54" s="76" t="s">
        <v>604</v>
      </c>
    </row>
    <row r="55" spans="1:10" s="79" customFormat="1" ht="12.75">
      <c r="A55" s="76">
        <v>34</v>
      </c>
      <c r="B55" s="170" t="s">
        <v>33</v>
      </c>
      <c r="C55" s="21">
        <v>2008</v>
      </c>
      <c r="D55" s="21">
        <v>40</v>
      </c>
      <c r="E55" s="167" t="s">
        <v>35</v>
      </c>
      <c r="F55" s="127">
        <v>10</v>
      </c>
      <c r="G55" s="127">
        <v>215</v>
      </c>
      <c r="H55" s="77">
        <v>2150</v>
      </c>
      <c r="I55" s="76">
        <v>5</v>
      </c>
      <c r="J55" s="102" t="s">
        <v>604</v>
      </c>
    </row>
    <row r="56" spans="1:10" s="79" customFormat="1" ht="12.75">
      <c r="A56" s="76">
        <v>35</v>
      </c>
      <c r="B56" s="174" t="s">
        <v>315</v>
      </c>
      <c r="C56" s="72">
        <v>2008</v>
      </c>
      <c r="D56" s="178">
        <v>38</v>
      </c>
      <c r="E56" s="183" t="s">
        <v>35</v>
      </c>
      <c r="F56" s="78">
        <v>8</v>
      </c>
      <c r="G56" s="78">
        <v>243</v>
      </c>
      <c r="H56" s="77">
        <v>1944</v>
      </c>
      <c r="I56" s="76">
        <v>6</v>
      </c>
      <c r="J56" s="76" t="s">
        <v>604</v>
      </c>
    </row>
    <row r="57" spans="1:10" s="79" customFormat="1" ht="12.75">
      <c r="A57" s="76">
        <v>36</v>
      </c>
      <c r="B57" s="173" t="s">
        <v>314</v>
      </c>
      <c r="C57" s="68">
        <v>2007</v>
      </c>
      <c r="D57" s="68">
        <v>34</v>
      </c>
      <c r="E57" s="167" t="s">
        <v>35</v>
      </c>
      <c r="F57" s="127">
        <v>6</v>
      </c>
      <c r="G57" s="127">
        <v>301</v>
      </c>
      <c r="H57" s="77">
        <v>1806</v>
      </c>
      <c r="I57" s="76">
        <v>7</v>
      </c>
      <c r="J57" s="102" t="s">
        <v>604</v>
      </c>
    </row>
    <row r="58" spans="1:10" s="79" customFormat="1" ht="12.75">
      <c r="A58" s="76">
        <v>37</v>
      </c>
      <c r="B58" s="69" t="s">
        <v>31</v>
      </c>
      <c r="C58" s="72">
        <v>2008</v>
      </c>
      <c r="D58" s="72">
        <v>30</v>
      </c>
      <c r="E58" s="182" t="s">
        <v>35</v>
      </c>
      <c r="F58" s="120">
        <v>6</v>
      </c>
      <c r="G58" s="78">
        <v>289</v>
      </c>
      <c r="H58" s="77">
        <v>1734</v>
      </c>
      <c r="I58" s="76">
        <v>8</v>
      </c>
      <c r="J58" s="76" t="s">
        <v>604</v>
      </c>
    </row>
    <row r="59" spans="1:10" s="79" customFormat="1" ht="12.75">
      <c r="A59" s="76">
        <v>38</v>
      </c>
      <c r="B59" s="166" t="s">
        <v>30</v>
      </c>
      <c r="C59" s="68">
        <v>2008</v>
      </c>
      <c r="D59" s="68">
        <v>32</v>
      </c>
      <c r="E59" s="167" t="s">
        <v>35</v>
      </c>
      <c r="F59" s="127">
        <v>6</v>
      </c>
      <c r="G59" s="127">
        <v>283</v>
      </c>
      <c r="H59" s="77">
        <v>1698</v>
      </c>
      <c r="I59" s="76">
        <v>9</v>
      </c>
      <c r="J59" s="102" t="s">
        <v>604</v>
      </c>
    </row>
    <row r="60" spans="1:10" s="79" customFormat="1" ht="12.75">
      <c r="A60" s="76">
        <v>39</v>
      </c>
      <c r="B60" s="69" t="s">
        <v>40</v>
      </c>
      <c r="C60" s="72">
        <v>2008</v>
      </c>
      <c r="D60" s="72">
        <v>34</v>
      </c>
      <c r="E60" s="184" t="s">
        <v>35</v>
      </c>
      <c r="F60" s="120">
        <v>4</v>
      </c>
      <c r="G60" s="120">
        <v>389</v>
      </c>
      <c r="H60" s="82">
        <v>1556</v>
      </c>
      <c r="I60" s="76">
        <v>10</v>
      </c>
      <c r="J60" s="76" t="s">
        <v>604</v>
      </c>
    </row>
    <row r="61" spans="1:10" s="79" customFormat="1" ht="12.75">
      <c r="A61" s="76">
        <v>40</v>
      </c>
      <c r="B61" s="110" t="s">
        <v>320</v>
      </c>
      <c r="C61" s="111">
        <v>2007</v>
      </c>
      <c r="D61" s="111">
        <v>40</v>
      </c>
      <c r="E61" s="183" t="s">
        <v>35</v>
      </c>
      <c r="F61" s="120">
        <v>8</v>
      </c>
      <c r="G61" s="78">
        <v>197</v>
      </c>
      <c r="H61" s="77">
        <v>1576</v>
      </c>
      <c r="I61" s="76">
        <v>11</v>
      </c>
      <c r="J61" s="76" t="s">
        <v>604</v>
      </c>
    </row>
    <row r="62" spans="1:10" s="79" customFormat="1" ht="12.75">
      <c r="A62" s="76">
        <v>41</v>
      </c>
      <c r="B62" s="108" t="s">
        <v>37</v>
      </c>
      <c r="C62" s="109">
        <v>2008</v>
      </c>
      <c r="D62" s="109">
        <v>30</v>
      </c>
      <c r="E62" s="58" t="s">
        <v>35</v>
      </c>
      <c r="F62" s="127">
        <v>4</v>
      </c>
      <c r="G62" s="127">
        <v>387</v>
      </c>
      <c r="H62" s="77">
        <v>1548</v>
      </c>
      <c r="I62" s="76">
        <v>12</v>
      </c>
      <c r="J62" s="102" t="s">
        <v>604</v>
      </c>
    </row>
    <row r="63" spans="1:10" s="79" customFormat="1" ht="12.75">
      <c r="A63" s="76">
        <v>42</v>
      </c>
      <c r="B63" s="112" t="s">
        <v>38</v>
      </c>
      <c r="C63" s="113">
        <v>2008</v>
      </c>
      <c r="D63" s="113">
        <v>27</v>
      </c>
      <c r="E63" s="55" t="s">
        <v>35</v>
      </c>
      <c r="F63" s="127">
        <v>4</v>
      </c>
      <c r="G63" s="127">
        <v>360</v>
      </c>
      <c r="H63" s="77">
        <v>1440</v>
      </c>
      <c r="I63" s="76">
        <v>13</v>
      </c>
      <c r="J63" s="102" t="s">
        <v>604</v>
      </c>
    </row>
    <row r="64" spans="1:10" s="79" customFormat="1" ht="12.75">
      <c r="A64" s="76">
        <v>43</v>
      </c>
      <c r="B64" s="105" t="s">
        <v>313</v>
      </c>
      <c r="C64" s="76">
        <v>2009</v>
      </c>
      <c r="D64" s="76">
        <v>30</v>
      </c>
      <c r="E64" s="180" t="s">
        <v>35</v>
      </c>
      <c r="F64" s="78">
        <v>4</v>
      </c>
      <c r="G64" s="78">
        <v>359</v>
      </c>
      <c r="H64" s="77">
        <v>1436</v>
      </c>
      <c r="I64" s="76">
        <v>14</v>
      </c>
      <c r="J64" s="76" t="s">
        <v>604</v>
      </c>
    </row>
    <row r="65" spans="1:10" s="79" customFormat="1" ht="12.75">
      <c r="A65" s="76">
        <v>44</v>
      </c>
      <c r="B65" s="110" t="s">
        <v>322</v>
      </c>
      <c r="C65" s="111">
        <v>2007</v>
      </c>
      <c r="D65" s="111">
        <v>34</v>
      </c>
      <c r="E65" s="56" t="s">
        <v>35</v>
      </c>
      <c r="F65" s="78">
        <v>8</v>
      </c>
      <c r="G65" s="78">
        <v>160</v>
      </c>
      <c r="H65" s="77">
        <v>1280</v>
      </c>
      <c r="I65" s="76">
        <v>15</v>
      </c>
      <c r="J65" s="76" t="s">
        <v>604</v>
      </c>
    </row>
    <row r="66" spans="1:10" s="79" customFormat="1" ht="12.75">
      <c r="A66" s="76">
        <v>45</v>
      </c>
      <c r="B66" s="106" t="s">
        <v>39</v>
      </c>
      <c r="C66" s="107">
        <v>2008</v>
      </c>
      <c r="D66" s="107">
        <v>30</v>
      </c>
      <c r="E66" s="57" t="s">
        <v>35</v>
      </c>
      <c r="F66" s="127">
        <v>4</v>
      </c>
      <c r="G66" s="127">
        <v>298</v>
      </c>
      <c r="H66" s="77">
        <v>1192</v>
      </c>
      <c r="I66" s="76">
        <v>16</v>
      </c>
      <c r="J66" s="102" t="s">
        <v>604</v>
      </c>
    </row>
    <row r="67" spans="1:10" s="79" customFormat="1" ht="12.75">
      <c r="A67" s="76">
        <v>46</v>
      </c>
      <c r="B67" s="171" t="s">
        <v>307</v>
      </c>
      <c r="C67" s="175">
        <v>2009</v>
      </c>
      <c r="D67" s="175">
        <v>26</v>
      </c>
      <c r="E67" s="180" t="s">
        <v>35</v>
      </c>
      <c r="F67" s="78">
        <v>4</v>
      </c>
      <c r="G67" s="78">
        <v>284</v>
      </c>
      <c r="H67" s="77">
        <v>1136</v>
      </c>
      <c r="I67" s="76">
        <v>17</v>
      </c>
      <c r="J67" s="76" t="s">
        <v>604</v>
      </c>
    </row>
    <row r="68" spans="1:10" s="79" customFormat="1" ht="12.75">
      <c r="A68" s="76">
        <v>47</v>
      </c>
      <c r="B68" s="172" t="s">
        <v>312</v>
      </c>
      <c r="C68" s="176">
        <v>2007</v>
      </c>
      <c r="D68" s="176">
        <v>30</v>
      </c>
      <c r="E68" s="181" t="s">
        <v>35</v>
      </c>
      <c r="F68" s="81">
        <v>4</v>
      </c>
      <c r="G68" s="76">
        <v>270</v>
      </c>
      <c r="H68" s="77">
        <v>1080</v>
      </c>
      <c r="I68" s="76">
        <v>18</v>
      </c>
      <c r="J68" s="76" t="s">
        <v>604</v>
      </c>
    </row>
    <row r="69" spans="1:10" s="79" customFormat="1" ht="12.75">
      <c r="A69" s="76">
        <v>48</v>
      </c>
      <c r="B69" s="112" t="s">
        <v>318</v>
      </c>
      <c r="C69" s="113">
        <v>2006</v>
      </c>
      <c r="D69" s="113">
        <v>55</v>
      </c>
      <c r="E69" s="55" t="s">
        <v>35</v>
      </c>
      <c r="F69" s="127">
        <v>10</v>
      </c>
      <c r="G69" s="127">
        <v>100</v>
      </c>
      <c r="H69" s="77">
        <v>1000</v>
      </c>
      <c r="I69" s="76">
        <v>19</v>
      </c>
      <c r="J69" s="102" t="s">
        <v>604</v>
      </c>
    </row>
    <row r="70" spans="1:10" s="79" customFormat="1" ht="12.75">
      <c r="A70" s="76">
        <v>49</v>
      </c>
      <c r="B70" s="172" t="s">
        <v>311</v>
      </c>
      <c r="C70" s="176">
        <v>2009</v>
      </c>
      <c r="D70" s="176">
        <v>28</v>
      </c>
      <c r="E70" s="181" t="s">
        <v>35</v>
      </c>
      <c r="F70" s="127">
        <v>4</v>
      </c>
      <c r="G70" s="127">
        <v>228</v>
      </c>
      <c r="H70" s="77">
        <v>912</v>
      </c>
      <c r="I70" s="76">
        <v>20</v>
      </c>
      <c r="J70" s="102" t="s">
        <v>604</v>
      </c>
    </row>
    <row r="71" spans="1:10" s="79" customFormat="1" ht="12.75">
      <c r="A71" s="76">
        <v>50</v>
      </c>
      <c r="B71" s="80" t="s">
        <v>36</v>
      </c>
      <c r="C71" s="102">
        <v>2011</v>
      </c>
      <c r="D71" s="102">
        <v>23</v>
      </c>
      <c r="E71" s="113" t="s">
        <v>35</v>
      </c>
      <c r="F71" s="127">
        <v>2</v>
      </c>
      <c r="G71" s="127">
        <v>316</v>
      </c>
      <c r="H71" s="77">
        <v>632</v>
      </c>
      <c r="I71" s="76">
        <v>21</v>
      </c>
      <c r="J71" s="102" t="s">
        <v>604</v>
      </c>
    </row>
    <row r="72" spans="1:10" s="79" customFormat="1" ht="12.75">
      <c r="A72" s="76">
        <v>51</v>
      </c>
      <c r="B72" s="80" t="s">
        <v>304</v>
      </c>
      <c r="C72" s="102">
        <v>2010</v>
      </c>
      <c r="D72" s="102">
        <v>24</v>
      </c>
      <c r="E72" s="113" t="s">
        <v>35</v>
      </c>
      <c r="F72" s="78">
        <v>2</v>
      </c>
      <c r="G72" s="78">
        <v>312</v>
      </c>
      <c r="H72" s="77">
        <v>624</v>
      </c>
      <c r="I72" s="76">
        <v>22</v>
      </c>
      <c r="J72" s="76" t="s">
        <v>604</v>
      </c>
    </row>
    <row r="73" spans="1:10" s="79" customFormat="1" ht="12.75">
      <c r="A73" s="76">
        <v>52</v>
      </c>
      <c r="B73" s="171" t="s">
        <v>306</v>
      </c>
      <c r="C73" s="175">
        <v>2011</v>
      </c>
      <c r="D73" s="175">
        <v>20</v>
      </c>
      <c r="E73" s="180" t="s">
        <v>35</v>
      </c>
      <c r="F73" s="127">
        <v>2</v>
      </c>
      <c r="G73" s="127">
        <v>282</v>
      </c>
      <c r="H73" s="77">
        <v>564</v>
      </c>
      <c r="I73" s="76">
        <v>23</v>
      </c>
      <c r="J73" s="102" t="s">
        <v>604</v>
      </c>
    </row>
    <row r="74" spans="1:10" s="79" customFormat="1" ht="12.75">
      <c r="A74" s="76">
        <v>53</v>
      </c>
      <c r="B74" s="80" t="s">
        <v>305</v>
      </c>
      <c r="C74" s="102">
        <v>2011</v>
      </c>
      <c r="D74" s="102">
        <v>19</v>
      </c>
      <c r="E74" s="113" t="s">
        <v>35</v>
      </c>
      <c r="F74" s="127">
        <v>2</v>
      </c>
      <c r="G74" s="127">
        <v>270</v>
      </c>
      <c r="H74" s="77">
        <v>540</v>
      </c>
      <c r="I74" s="76">
        <v>24</v>
      </c>
      <c r="J74" s="102" t="s">
        <v>604</v>
      </c>
    </row>
    <row r="75" spans="1:10" s="79" customFormat="1" ht="12.75">
      <c r="A75" s="76">
        <v>54</v>
      </c>
      <c r="B75" s="116" t="s">
        <v>310</v>
      </c>
      <c r="C75" s="177">
        <v>2010</v>
      </c>
      <c r="D75" s="177">
        <v>29</v>
      </c>
      <c r="E75" s="111" t="s">
        <v>35</v>
      </c>
      <c r="F75" s="78">
        <v>4</v>
      </c>
      <c r="G75" s="78">
        <v>101</v>
      </c>
      <c r="H75" s="77">
        <v>404</v>
      </c>
      <c r="I75" s="76">
        <v>25</v>
      </c>
      <c r="J75" s="76" t="s">
        <v>604</v>
      </c>
    </row>
    <row r="76" spans="1:10" s="79" customFormat="1" ht="12.75">
      <c r="A76" s="76">
        <v>55</v>
      </c>
      <c r="B76" s="80" t="s">
        <v>309</v>
      </c>
      <c r="C76" s="102">
        <v>2009</v>
      </c>
      <c r="D76" s="102">
        <v>27</v>
      </c>
      <c r="E76" s="113" t="s">
        <v>35</v>
      </c>
      <c r="F76" s="127">
        <v>4</v>
      </c>
      <c r="G76" s="127">
        <v>98</v>
      </c>
      <c r="H76" s="77">
        <v>392</v>
      </c>
      <c r="I76" s="76">
        <v>26</v>
      </c>
      <c r="J76" s="102" t="s">
        <v>604</v>
      </c>
    </row>
    <row r="77" spans="1:10" s="79" customFormat="1" ht="12.75">
      <c r="A77" s="76">
        <v>56</v>
      </c>
      <c r="B77" s="171" t="s">
        <v>308</v>
      </c>
      <c r="C77" s="175">
        <v>2010</v>
      </c>
      <c r="D77" s="175">
        <v>25</v>
      </c>
      <c r="E77" s="180" t="s">
        <v>35</v>
      </c>
      <c r="F77" s="120">
        <v>4</v>
      </c>
      <c r="G77" s="78">
        <v>80</v>
      </c>
      <c r="H77" s="77">
        <v>320</v>
      </c>
      <c r="I77" s="76">
        <v>27</v>
      </c>
      <c r="J77" s="76" t="s">
        <v>604</v>
      </c>
    </row>
    <row r="78" spans="1:10" s="79" customFormat="1" ht="28.5">
      <c r="A78" s="102"/>
      <c r="B78" s="108"/>
      <c r="C78" s="109"/>
      <c r="D78" s="109"/>
      <c r="E78" s="143" t="s">
        <v>615</v>
      </c>
      <c r="F78" s="127"/>
      <c r="G78" s="127"/>
      <c r="H78" s="77"/>
      <c r="I78" s="194"/>
      <c r="J78" s="102"/>
    </row>
    <row r="79" spans="1:10" s="79" customFormat="1" ht="12.75">
      <c r="A79" s="76">
        <v>57</v>
      </c>
      <c r="B79" s="22" t="s">
        <v>275</v>
      </c>
      <c r="C79" s="23">
        <v>2006</v>
      </c>
      <c r="D79" s="23">
        <v>93.5</v>
      </c>
      <c r="E79" s="30" t="s">
        <v>266</v>
      </c>
      <c r="F79" s="127">
        <v>16</v>
      </c>
      <c r="G79" s="127">
        <v>235</v>
      </c>
      <c r="H79" s="77">
        <f aca="true" t="shared" si="0" ref="H79:H99">PRODUCT(F79,G79)</f>
        <v>3760</v>
      </c>
      <c r="I79" s="76">
        <v>1</v>
      </c>
      <c r="J79" s="102" t="s">
        <v>609</v>
      </c>
    </row>
    <row r="80" spans="1:10" s="79" customFormat="1" ht="12.75">
      <c r="A80" s="76">
        <v>58</v>
      </c>
      <c r="B80" s="22" t="s">
        <v>270</v>
      </c>
      <c r="C80" s="23">
        <v>2006</v>
      </c>
      <c r="D80" s="23">
        <v>47.3</v>
      </c>
      <c r="E80" s="30" t="s">
        <v>266</v>
      </c>
      <c r="F80" s="127">
        <v>12</v>
      </c>
      <c r="G80" s="127">
        <v>264</v>
      </c>
      <c r="H80" s="77">
        <f t="shared" si="0"/>
        <v>3168</v>
      </c>
      <c r="I80" s="76">
        <v>2</v>
      </c>
      <c r="J80" s="102" t="s">
        <v>609</v>
      </c>
    </row>
    <row r="81" spans="1:10" s="79" customFormat="1" ht="12.75">
      <c r="A81" s="76">
        <v>59</v>
      </c>
      <c r="B81" s="27" t="s">
        <v>271</v>
      </c>
      <c r="C81" s="31">
        <v>2006</v>
      </c>
      <c r="D81" s="31">
        <v>50</v>
      </c>
      <c r="E81" s="30" t="s">
        <v>266</v>
      </c>
      <c r="F81" s="127">
        <v>12</v>
      </c>
      <c r="G81" s="127">
        <v>254</v>
      </c>
      <c r="H81" s="77">
        <f t="shared" si="0"/>
        <v>3048</v>
      </c>
      <c r="I81" s="76">
        <v>3</v>
      </c>
      <c r="J81" s="102" t="s">
        <v>609</v>
      </c>
    </row>
    <row r="82" spans="1:10" s="79" customFormat="1" ht="12.75">
      <c r="A82" s="76">
        <v>60</v>
      </c>
      <c r="B82" s="22" t="s">
        <v>267</v>
      </c>
      <c r="C82" s="23">
        <v>2006</v>
      </c>
      <c r="D82" s="23">
        <v>39.9</v>
      </c>
      <c r="E82" s="30" t="s">
        <v>266</v>
      </c>
      <c r="F82" s="127">
        <v>12</v>
      </c>
      <c r="G82" s="127">
        <v>248</v>
      </c>
      <c r="H82" s="77">
        <f t="shared" si="0"/>
        <v>2976</v>
      </c>
      <c r="I82" s="76">
        <v>4</v>
      </c>
      <c r="J82" s="102" t="s">
        <v>609</v>
      </c>
    </row>
    <row r="83" spans="1:10" s="79" customFormat="1" ht="12.75">
      <c r="A83" s="76">
        <v>61</v>
      </c>
      <c r="B83" s="22" t="s">
        <v>284</v>
      </c>
      <c r="C83" s="23">
        <v>2007</v>
      </c>
      <c r="D83" s="23">
        <v>46.5</v>
      </c>
      <c r="E83" s="30" t="s">
        <v>266</v>
      </c>
      <c r="F83" s="127">
        <v>8</v>
      </c>
      <c r="G83" s="127">
        <v>369</v>
      </c>
      <c r="H83" s="77">
        <f t="shared" si="0"/>
        <v>2952</v>
      </c>
      <c r="I83" s="76">
        <v>5</v>
      </c>
      <c r="J83" s="102" t="s">
        <v>609</v>
      </c>
    </row>
    <row r="84" spans="1:10" s="79" customFormat="1" ht="12.75">
      <c r="A84" s="76">
        <v>62</v>
      </c>
      <c r="B84" s="38" t="s">
        <v>285</v>
      </c>
      <c r="C84" s="31">
        <v>2007</v>
      </c>
      <c r="D84" s="31">
        <v>56.2</v>
      </c>
      <c r="E84" s="30" t="s">
        <v>266</v>
      </c>
      <c r="F84" s="127">
        <v>8</v>
      </c>
      <c r="G84" s="127">
        <v>368</v>
      </c>
      <c r="H84" s="77">
        <f t="shared" si="0"/>
        <v>2944</v>
      </c>
      <c r="I84" s="76">
        <v>6</v>
      </c>
      <c r="J84" s="102" t="s">
        <v>609</v>
      </c>
    </row>
    <row r="85" spans="1:10" s="79" customFormat="1" ht="12.75">
      <c r="A85" s="76">
        <v>63</v>
      </c>
      <c r="B85" s="24" t="s">
        <v>289</v>
      </c>
      <c r="C85" s="21">
        <v>2007</v>
      </c>
      <c r="D85" s="21">
        <v>40.1</v>
      </c>
      <c r="E85" s="68" t="s">
        <v>266</v>
      </c>
      <c r="F85" s="127">
        <v>12</v>
      </c>
      <c r="G85" s="127">
        <v>236</v>
      </c>
      <c r="H85" s="77">
        <f t="shared" si="0"/>
        <v>2832</v>
      </c>
      <c r="I85" s="76">
        <v>7</v>
      </c>
      <c r="J85" s="102" t="s">
        <v>609</v>
      </c>
    </row>
    <row r="86" spans="1:10" s="79" customFormat="1" ht="12.75">
      <c r="A86" s="76">
        <v>64</v>
      </c>
      <c r="B86" s="24" t="s">
        <v>288</v>
      </c>
      <c r="C86" s="21">
        <v>2009</v>
      </c>
      <c r="D86" s="21">
        <v>30.4</v>
      </c>
      <c r="E86" s="68" t="s">
        <v>266</v>
      </c>
      <c r="F86" s="120">
        <v>8</v>
      </c>
      <c r="G86" s="78">
        <v>296</v>
      </c>
      <c r="H86" s="77">
        <f t="shared" si="0"/>
        <v>2368</v>
      </c>
      <c r="I86" s="76">
        <v>8</v>
      </c>
      <c r="J86" s="76" t="s">
        <v>609</v>
      </c>
    </row>
    <row r="87" spans="1:10" s="79" customFormat="1" ht="12.75">
      <c r="A87" s="76">
        <v>65</v>
      </c>
      <c r="B87" s="187" t="s">
        <v>273</v>
      </c>
      <c r="C87" s="191">
        <v>2006</v>
      </c>
      <c r="D87" s="192">
        <v>44.7</v>
      </c>
      <c r="E87" s="70" t="s">
        <v>266</v>
      </c>
      <c r="F87" s="78">
        <v>12</v>
      </c>
      <c r="G87" s="78">
        <v>232</v>
      </c>
      <c r="H87" s="77">
        <f t="shared" si="0"/>
        <v>2784</v>
      </c>
      <c r="I87" s="76">
        <v>9</v>
      </c>
      <c r="J87" s="76" t="s">
        <v>609</v>
      </c>
    </row>
    <row r="88" spans="1:10" s="79" customFormat="1" ht="12.75">
      <c r="A88" s="76">
        <v>66</v>
      </c>
      <c r="B88" s="27" t="s">
        <v>269</v>
      </c>
      <c r="C88" s="31">
        <v>2006</v>
      </c>
      <c r="D88" s="31">
        <v>49.2</v>
      </c>
      <c r="E88" s="30" t="s">
        <v>266</v>
      </c>
      <c r="F88" s="78">
        <v>12</v>
      </c>
      <c r="G88" s="78">
        <v>232</v>
      </c>
      <c r="H88" s="77">
        <f t="shared" si="0"/>
        <v>2784</v>
      </c>
      <c r="I88" s="76">
        <v>10</v>
      </c>
      <c r="J88" s="76" t="s">
        <v>609</v>
      </c>
    </row>
    <row r="89" spans="1:10" s="79" customFormat="1" ht="12.75">
      <c r="A89" s="76">
        <v>67</v>
      </c>
      <c r="B89" s="27" t="s">
        <v>268</v>
      </c>
      <c r="C89" s="31">
        <v>2007</v>
      </c>
      <c r="D89" s="31">
        <v>38.4</v>
      </c>
      <c r="E89" s="30" t="s">
        <v>266</v>
      </c>
      <c r="F89" s="78">
        <v>12</v>
      </c>
      <c r="G89" s="78">
        <v>225</v>
      </c>
      <c r="H89" s="77">
        <f t="shared" si="0"/>
        <v>2700</v>
      </c>
      <c r="I89" s="76">
        <v>11</v>
      </c>
      <c r="J89" s="76" t="s">
        <v>609</v>
      </c>
    </row>
    <row r="90" spans="1:10" s="79" customFormat="1" ht="12.75">
      <c r="A90" s="76">
        <v>68</v>
      </c>
      <c r="B90" s="22" t="s">
        <v>276</v>
      </c>
      <c r="C90" s="23">
        <v>2007</v>
      </c>
      <c r="D90" s="23">
        <v>42.8</v>
      </c>
      <c r="E90" s="30" t="s">
        <v>266</v>
      </c>
      <c r="F90" s="78">
        <v>8</v>
      </c>
      <c r="G90" s="78">
        <v>330</v>
      </c>
      <c r="H90" s="77">
        <f t="shared" si="0"/>
        <v>2640</v>
      </c>
      <c r="I90" s="76">
        <v>12</v>
      </c>
      <c r="J90" s="76" t="s">
        <v>609</v>
      </c>
    </row>
    <row r="91" spans="1:10" s="79" customFormat="1" ht="12.75">
      <c r="A91" s="76">
        <v>69</v>
      </c>
      <c r="B91" s="22" t="s">
        <v>272</v>
      </c>
      <c r="C91" s="23">
        <v>2006</v>
      </c>
      <c r="D91" s="23">
        <v>43.6</v>
      </c>
      <c r="E91" s="30" t="s">
        <v>266</v>
      </c>
      <c r="F91" s="127">
        <v>12</v>
      </c>
      <c r="G91" s="127">
        <v>217</v>
      </c>
      <c r="H91" s="77">
        <f t="shared" si="0"/>
        <v>2604</v>
      </c>
      <c r="I91" s="76">
        <v>13</v>
      </c>
      <c r="J91" s="102" t="s">
        <v>609</v>
      </c>
    </row>
    <row r="92" spans="1:10" s="79" customFormat="1" ht="12.75">
      <c r="A92" s="76">
        <v>70</v>
      </c>
      <c r="B92" s="188" t="s">
        <v>277</v>
      </c>
      <c r="C92" s="23">
        <v>2007</v>
      </c>
      <c r="D92" s="23">
        <v>41.8</v>
      </c>
      <c r="E92" s="30" t="s">
        <v>266</v>
      </c>
      <c r="F92" s="127">
        <v>8</v>
      </c>
      <c r="G92" s="127">
        <v>306</v>
      </c>
      <c r="H92" s="77">
        <f t="shared" si="0"/>
        <v>2448</v>
      </c>
      <c r="I92" s="76">
        <v>14</v>
      </c>
      <c r="J92" s="102" t="s">
        <v>609</v>
      </c>
    </row>
    <row r="93" spans="1:10" s="79" customFormat="1" ht="12.75">
      <c r="A93" s="76">
        <v>71</v>
      </c>
      <c r="B93" s="38" t="s">
        <v>283</v>
      </c>
      <c r="C93" s="31">
        <v>2007</v>
      </c>
      <c r="D93" s="31">
        <v>35.3</v>
      </c>
      <c r="E93" s="30" t="s">
        <v>266</v>
      </c>
      <c r="F93" s="78">
        <v>8</v>
      </c>
      <c r="G93" s="78">
        <v>300</v>
      </c>
      <c r="H93" s="77">
        <f t="shared" si="0"/>
        <v>2400</v>
      </c>
      <c r="I93" s="76">
        <v>15</v>
      </c>
      <c r="J93" s="76" t="s">
        <v>609</v>
      </c>
    </row>
    <row r="94" spans="1:10" s="79" customFormat="1" ht="12.75">
      <c r="A94" s="76">
        <v>72</v>
      </c>
      <c r="B94" s="37" t="s">
        <v>274</v>
      </c>
      <c r="C94" s="31">
        <v>2006</v>
      </c>
      <c r="D94" s="31">
        <v>49.7</v>
      </c>
      <c r="E94" s="30" t="s">
        <v>266</v>
      </c>
      <c r="F94" s="120">
        <v>8</v>
      </c>
      <c r="G94" s="78">
        <v>263</v>
      </c>
      <c r="H94" s="77">
        <f t="shared" si="0"/>
        <v>2104</v>
      </c>
      <c r="I94" s="76">
        <v>16</v>
      </c>
      <c r="J94" s="76" t="s">
        <v>609</v>
      </c>
    </row>
    <row r="95" spans="1:10" s="117" customFormat="1" ht="12.75">
      <c r="A95" s="81">
        <v>73</v>
      </c>
      <c r="B95" s="27" t="s">
        <v>265</v>
      </c>
      <c r="C95" s="46">
        <v>2008</v>
      </c>
      <c r="D95" s="46">
        <v>42.3</v>
      </c>
      <c r="E95" s="73" t="s">
        <v>266</v>
      </c>
      <c r="F95" s="120">
        <v>6</v>
      </c>
      <c r="G95" s="120">
        <v>350</v>
      </c>
      <c r="H95" s="82">
        <f t="shared" si="0"/>
        <v>2100</v>
      </c>
      <c r="I95" s="81">
        <v>17</v>
      </c>
      <c r="J95" s="81" t="s">
        <v>609</v>
      </c>
    </row>
    <row r="96" spans="1:10" s="79" customFormat="1" ht="12.75">
      <c r="A96" s="76">
        <v>74</v>
      </c>
      <c r="B96" s="38" t="s">
        <v>286</v>
      </c>
      <c r="C96" s="31">
        <v>2010</v>
      </c>
      <c r="D96" s="31">
        <v>27.8</v>
      </c>
      <c r="E96" s="30" t="s">
        <v>266</v>
      </c>
      <c r="F96" s="120">
        <v>6</v>
      </c>
      <c r="G96" s="120">
        <v>300</v>
      </c>
      <c r="H96" s="82">
        <f t="shared" si="0"/>
        <v>1800</v>
      </c>
      <c r="I96" s="76">
        <v>18</v>
      </c>
      <c r="J96" s="76" t="s">
        <v>609</v>
      </c>
    </row>
    <row r="97" spans="1:10" s="79" customFormat="1" ht="12.75">
      <c r="A97" s="76">
        <v>75</v>
      </c>
      <c r="B97" s="186" t="s">
        <v>278</v>
      </c>
      <c r="C97" s="190">
        <v>2008</v>
      </c>
      <c r="D97" s="190">
        <v>43.7</v>
      </c>
      <c r="E97" s="193" t="s">
        <v>266</v>
      </c>
      <c r="F97" s="120">
        <v>6</v>
      </c>
      <c r="G97" s="78">
        <v>229</v>
      </c>
      <c r="H97" s="77">
        <f t="shared" si="0"/>
        <v>1374</v>
      </c>
      <c r="I97" s="76">
        <v>19</v>
      </c>
      <c r="J97" s="76" t="s">
        <v>609</v>
      </c>
    </row>
    <row r="98" spans="1:10" s="79" customFormat="1" ht="12.75">
      <c r="A98" s="76">
        <v>76</v>
      </c>
      <c r="B98" s="185" t="s">
        <v>287</v>
      </c>
      <c r="C98" s="189">
        <v>2009</v>
      </c>
      <c r="D98" s="189">
        <v>29.2</v>
      </c>
      <c r="E98" s="193" t="s">
        <v>266</v>
      </c>
      <c r="F98" s="127">
        <v>4</v>
      </c>
      <c r="G98" s="127">
        <v>291</v>
      </c>
      <c r="H98" s="77">
        <f t="shared" si="0"/>
        <v>1164</v>
      </c>
      <c r="I98" s="76">
        <v>20</v>
      </c>
      <c r="J98" s="102" t="s">
        <v>609</v>
      </c>
    </row>
    <row r="99" spans="1:10" s="79" customFormat="1" ht="12.75">
      <c r="A99" s="76">
        <v>77</v>
      </c>
      <c r="B99" s="41" t="s">
        <v>290</v>
      </c>
      <c r="C99" s="21">
        <v>2010</v>
      </c>
      <c r="D99" s="21">
        <v>52.1</v>
      </c>
      <c r="E99" s="68" t="s">
        <v>266</v>
      </c>
      <c r="F99" s="78">
        <v>4</v>
      </c>
      <c r="G99" s="78">
        <v>285</v>
      </c>
      <c r="H99" s="77">
        <f t="shared" si="0"/>
        <v>1140</v>
      </c>
      <c r="I99" s="76">
        <v>21</v>
      </c>
      <c r="J99" s="76" t="s">
        <v>609</v>
      </c>
    </row>
    <row r="100" spans="1:10" s="79" customFormat="1" ht="57">
      <c r="A100" s="102"/>
      <c r="B100" s="112"/>
      <c r="C100" s="113"/>
      <c r="D100" s="113"/>
      <c r="E100" s="145" t="s">
        <v>616</v>
      </c>
      <c r="F100" s="127"/>
      <c r="G100" s="127"/>
      <c r="H100" s="77"/>
      <c r="I100" s="194"/>
      <c r="J100" s="102"/>
    </row>
    <row r="101" spans="1:10" s="79" customFormat="1" ht="24" customHeight="1">
      <c r="A101" s="102">
        <v>78</v>
      </c>
      <c r="B101" s="22" t="s">
        <v>162</v>
      </c>
      <c r="C101" s="23">
        <v>2010</v>
      </c>
      <c r="D101" s="23">
        <v>34</v>
      </c>
      <c r="E101" s="30" t="s">
        <v>160</v>
      </c>
      <c r="F101" s="127">
        <v>8</v>
      </c>
      <c r="G101" s="127">
        <v>290</v>
      </c>
      <c r="H101" s="77">
        <f>PRODUCT(F101,G101)</f>
        <v>2320</v>
      </c>
      <c r="I101" s="76">
        <v>1</v>
      </c>
      <c r="J101" s="102" t="s">
        <v>605</v>
      </c>
    </row>
    <row r="102" spans="1:10" s="79" customFormat="1" ht="51">
      <c r="A102" s="102">
        <v>79</v>
      </c>
      <c r="B102" s="22" t="s">
        <v>165</v>
      </c>
      <c r="C102" s="23">
        <v>2007</v>
      </c>
      <c r="D102" s="23">
        <v>61</v>
      </c>
      <c r="E102" s="30" t="s">
        <v>160</v>
      </c>
      <c r="F102" s="127">
        <v>10</v>
      </c>
      <c r="G102" s="127">
        <v>216</v>
      </c>
      <c r="H102" s="77">
        <f>PRODUCT(F102,G102)</f>
        <v>2160</v>
      </c>
      <c r="I102" s="76">
        <v>2</v>
      </c>
      <c r="J102" s="102" t="s">
        <v>605</v>
      </c>
    </row>
    <row r="103" spans="1:10" s="79" customFormat="1" ht="22.5" customHeight="1">
      <c r="A103" s="76">
        <v>80</v>
      </c>
      <c r="B103" s="24" t="s">
        <v>168</v>
      </c>
      <c r="C103" s="21">
        <v>2006</v>
      </c>
      <c r="D103" s="21">
        <v>37</v>
      </c>
      <c r="E103" s="68" t="s">
        <v>160</v>
      </c>
      <c r="F103" s="78">
        <v>8</v>
      </c>
      <c r="G103" s="78">
        <v>253</v>
      </c>
      <c r="H103" s="77">
        <f>PRODUCT(F103,G103)</f>
        <v>2024</v>
      </c>
      <c r="I103" s="76">
        <v>3</v>
      </c>
      <c r="J103" s="76" t="s">
        <v>605</v>
      </c>
    </row>
    <row r="104" spans="1:10" s="79" customFormat="1" ht="30" customHeight="1" hidden="1">
      <c r="A104" s="102"/>
      <c r="B104" s="22"/>
      <c r="C104" s="23"/>
      <c r="D104" s="23"/>
      <c r="E104" s="142"/>
      <c r="F104" s="127"/>
      <c r="G104" s="127"/>
      <c r="H104" s="77"/>
      <c r="I104" s="76"/>
      <c r="J104" s="102"/>
    </row>
    <row r="105" spans="1:10" s="79" customFormat="1" ht="51">
      <c r="A105" s="102">
        <v>81</v>
      </c>
      <c r="B105" s="24" t="s">
        <v>167</v>
      </c>
      <c r="C105" s="21">
        <v>2007</v>
      </c>
      <c r="D105" s="21">
        <v>64</v>
      </c>
      <c r="E105" s="68" t="s">
        <v>160</v>
      </c>
      <c r="F105" s="127">
        <v>10</v>
      </c>
      <c r="G105" s="127">
        <v>194</v>
      </c>
      <c r="H105" s="77">
        <f aca="true" t="shared" si="1" ref="H105:H111">PRODUCT(F105,G105)</f>
        <v>1940</v>
      </c>
      <c r="I105" s="76">
        <v>4</v>
      </c>
      <c r="J105" s="102" t="s">
        <v>605</v>
      </c>
    </row>
    <row r="106" spans="1:10" s="79" customFormat="1" ht="38.25">
      <c r="A106" s="102">
        <v>82</v>
      </c>
      <c r="B106" s="24" t="s">
        <v>166</v>
      </c>
      <c r="C106" s="21">
        <v>2007</v>
      </c>
      <c r="D106" s="21">
        <v>50</v>
      </c>
      <c r="E106" s="68" t="s">
        <v>621</v>
      </c>
      <c r="F106" s="127">
        <v>12</v>
      </c>
      <c r="G106" s="127">
        <v>154</v>
      </c>
      <c r="H106" s="77">
        <f t="shared" si="1"/>
        <v>1848</v>
      </c>
      <c r="I106" s="76">
        <v>5</v>
      </c>
      <c r="J106" s="102" t="s">
        <v>605</v>
      </c>
    </row>
    <row r="107" spans="1:10" s="79" customFormat="1" ht="51">
      <c r="A107" s="76">
        <v>83</v>
      </c>
      <c r="B107" s="22" t="s">
        <v>163</v>
      </c>
      <c r="C107" s="23">
        <v>2008</v>
      </c>
      <c r="D107" s="23">
        <v>35</v>
      </c>
      <c r="E107" s="30" t="s">
        <v>160</v>
      </c>
      <c r="F107" s="78">
        <v>6</v>
      </c>
      <c r="G107" s="78">
        <v>283</v>
      </c>
      <c r="H107" s="77">
        <f t="shared" si="1"/>
        <v>1698</v>
      </c>
      <c r="I107" s="76">
        <v>6</v>
      </c>
      <c r="J107" s="76" t="s">
        <v>605</v>
      </c>
    </row>
    <row r="108" spans="1:10" s="79" customFormat="1" ht="38.25">
      <c r="A108" s="102">
        <v>84</v>
      </c>
      <c r="B108" s="20" t="s">
        <v>159</v>
      </c>
      <c r="C108" s="21">
        <v>2010</v>
      </c>
      <c r="D108" s="21">
        <v>42</v>
      </c>
      <c r="E108" s="68" t="s">
        <v>619</v>
      </c>
      <c r="F108" s="127">
        <v>6</v>
      </c>
      <c r="G108" s="127">
        <v>278</v>
      </c>
      <c r="H108" s="77">
        <f t="shared" si="1"/>
        <v>1668</v>
      </c>
      <c r="I108" s="76">
        <v>7</v>
      </c>
      <c r="J108" s="102" t="s">
        <v>605</v>
      </c>
    </row>
    <row r="109" spans="1:10" s="79" customFormat="1" ht="38.25">
      <c r="A109" s="76">
        <v>85</v>
      </c>
      <c r="B109" s="20" t="s">
        <v>161</v>
      </c>
      <c r="C109" s="21">
        <v>2010</v>
      </c>
      <c r="D109" s="21">
        <v>32</v>
      </c>
      <c r="E109" s="68" t="s">
        <v>620</v>
      </c>
      <c r="F109" s="120">
        <v>6</v>
      </c>
      <c r="G109" s="78">
        <v>268</v>
      </c>
      <c r="H109" s="77">
        <f t="shared" si="1"/>
        <v>1608</v>
      </c>
      <c r="I109" s="76">
        <v>8</v>
      </c>
      <c r="J109" s="76" t="s">
        <v>605</v>
      </c>
    </row>
    <row r="110" spans="1:10" s="79" customFormat="1" ht="34.5" customHeight="1">
      <c r="A110" s="76">
        <v>86</v>
      </c>
      <c r="B110" s="22" t="s">
        <v>164</v>
      </c>
      <c r="C110" s="23">
        <v>2008</v>
      </c>
      <c r="D110" s="23">
        <v>41</v>
      </c>
      <c r="E110" s="92" t="s">
        <v>160</v>
      </c>
      <c r="F110" s="78">
        <v>6</v>
      </c>
      <c r="G110" s="78">
        <v>266</v>
      </c>
      <c r="H110" s="77">
        <f t="shared" si="1"/>
        <v>1596</v>
      </c>
      <c r="I110" s="76">
        <v>9</v>
      </c>
      <c r="J110" s="76" t="s">
        <v>605</v>
      </c>
    </row>
    <row r="111" spans="1:10" s="117" customFormat="1" ht="23.25" customHeight="1">
      <c r="A111" s="81">
        <v>87</v>
      </c>
      <c r="B111" s="27" t="s">
        <v>169</v>
      </c>
      <c r="C111" s="46">
        <v>2011</v>
      </c>
      <c r="D111" s="46">
        <v>26</v>
      </c>
      <c r="E111" s="73" t="s">
        <v>160</v>
      </c>
      <c r="F111" s="120">
        <v>2.5</v>
      </c>
      <c r="G111" s="120">
        <v>252</v>
      </c>
      <c r="H111" s="82">
        <f t="shared" si="1"/>
        <v>630</v>
      </c>
      <c r="I111" s="81">
        <v>10</v>
      </c>
      <c r="J111" s="81" t="s">
        <v>605</v>
      </c>
    </row>
    <row r="112" spans="1:10" s="79" customFormat="1" ht="31.5">
      <c r="A112" s="102"/>
      <c r="B112" s="132"/>
      <c r="C112" s="113" t="s">
        <v>617</v>
      </c>
      <c r="D112" s="113"/>
      <c r="E112" s="146" t="s">
        <v>618</v>
      </c>
      <c r="F112" s="127"/>
      <c r="G112" s="127"/>
      <c r="H112" s="77"/>
      <c r="I112" s="194"/>
      <c r="J112" s="102"/>
    </row>
    <row r="113" spans="1:10" s="79" customFormat="1" ht="12.75">
      <c r="A113" s="102"/>
      <c r="B113" s="132"/>
      <c r="C113" s="113"/>
      <c r="D113" s="113"/>
      <c r="E113" s="55"/>
      <c r="F113" s="127"/>
      <c r="G113" s="127"/>
      <c r="H113" s="77"/>
      <c r="I113" s="194"/>
      <c r="J113" s="102"/>
    </row>
    <row r="114" spans="1:10" s="79" customFormat="1" ht="12.75">
      <c r="A114" s="76">
        <v>88</v>
      </c>
      <c r="B114" s="22" t="s">
        <v>183</v>
      </c>
      <c r="C114" s="23">
        <v>2008</v>
      </c>
      <c r="D114" s="23">
        <v>45</v>
      </c>
      <c r="E114" s="30" t="s">
        <v>182</v>
      </c>
      <c r="F114" s="78">
        <v>8</v>
      </c>
      <c r="G114" s="78">
        <v>325</v>
      </c>
      <c r="H114" s="77">
        <f>PRODUCT(F114,G114)</f>
        <v>2600</v>
      </c>
      <c r="I114" s="76">
        <v>1</v>
      </c>
      <c r="J114" s="76" t="s">
        <v>607</v>
      </c>
    </row>
    <row r="115" spans="1:10" s="79" customFormat="1" ht="12.75">
      <c r="A115" s="102">
        <v>89</v>
      </c>
      <c r="B115" s="22" t="s">
        <v>184</v>
      </c>
      <c r="C115" s="23">
        <v>2007</v>
      </c>
      <c r="D115" s="23">
        <v>51</v>
      </c>
      <c r="E115" s="30" t="s">
        <v>182</v>
      </c>
      <c r="F115" s="127">
        <v>12</v>
      </c>
      <c r="G115" s="127">
        <v>108</v>
      </c>
      <c r="H115" s="77">
        <f>PRODUCT(F115,G115)</f>
        <v>1296</v>
      </c>
      <c r="I115" s="76">
        <v>2</v>
      </c>
      <c r="J115" s="102" t="s">
        <v>607</v>
      </c>
    </row>
    <row r="116" spans="1:10" s="79" customFormat="1" ht="12.75">
      <c r="A116" s="102">
        <v>90</v>
      </c>
      <c r="B116" s="22" t="s">
        <v>181</v>
      </c>
      <c r="C116" s="23">
        <v>2009</v>
      </c>
      <c r="D116" s="23">
        <v>39</v>
      </c>
      <c r="E116" s="30" t="s">
        <v>182</v>
      </c>
      <c r="F116" s="127">
        <v>8</v>
      </c>
      <c r="G116" s="127">
        <v>151</v>
      </c>
      <c r="H116" s="77">
        <f>PRODUCT(F116,G116)</f>
        <v>1208</v>
      </c>
      <c r="I116" s="76">
        <v>3</v>
      </c>
      <c r="J116" s="102" t="s">
        <v>607</v>
      </c>
    </row>
    <row r="117" spans="1:10" s="53" customFormat="1" ht="18.75">
      <c r="A117" s="133"/>
      <c r="B117" s="134" t="s">
        <v>585</v>
      </c>
      <c r="C117" s="135"/>
      <c r="D117" s="135"/>
      <c r="E117" s="136"/>
      <c r="F117" s="137"/>
      <c r="G117" s="137"/>
      <c r="H117" s="138">
        <f>SUM(H15:H116)</f>
        <v>165768</v>
      </c>
      <c r="I117" s="195"/>
      <c r="J117" s="133"/>
    </row>
    <row r="118" spans="1:10" ht="18.75">
      <c r="A118" s="10"/>
      <c r="B118" s="14"/>
      <c r="C118" s="15"/>
      <c r="D118" s="15"/>
      <c r="E118" s="16"/>
      <c r="F118" s="128"/>
      <c r="G118" s="128"/>
      <c r="H118" s="11"/>
      <c r="I118" s="194"/>
      <c r="J118" s="10"/>
    </row>
    <row r="119" spans="1:3" ht="15.75">
      <c r="A119" s="129"/>
      <c r="B119" t="s">
        <v>11</v>
      </c>
      <c r="C119" t="s">
        <v>10</v>
      </c>
    </row>
  </sheetData>
  <sheetProtection/>
  <autoFilter ref="A14:J119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SheetLayoutView="100" workbookViewId="0" topLeftCell="A64">
      <selection activeCell="Q81" sqref="Q81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6.8515625" style="0" customWidth="1"/>
    <col min="5" max="5" width="12.57421875" style="50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s="79" customFormat="1" ht="12.75">
      <c r="A8" s="263" t="s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119"/>
      <c r="L8" s="119"/>
      <c r="M8" s="119"/>
    </row>
    <row r="9" spans="5:13" s="79" customFormat="1" ht="12.75">
      <c r="E9" s="54"/>
      <c r="K9" s="119"/>
      <c r="L9" s="119"/>
      <c r="M9" s="119"/>
    </row>
    <row r="10" spans="1:13" s="79" customFormat="1" ht="12.75">
      <c r="A10" s="263" t="s">
        <v>22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119"/>
      <c r="L10" s="119"/>
      <c r="M10" s="119"/>
    </row>
    <row r="11" s="79" customFormat="1" ht="12.75">
      <c r="E11" s="54"/>
    </row>
    <row r="12" spans="1:10" s="79" customFormat="1" ht="25.5">
      <c r="A12" s="18" t="s">
        <v>2</v>
      </c>
      <c r="B12" s="18" t="s">
        <v>3</v>
      </c>
      <c r="C12" s="18" t="s">
        <v>5</v>
      </c>
      <c r="D12" s="18" t="s">
        <v>16</v>
      </c>
      <c r="E12" s="18" t="s">
        <v>4</v>
      </c>
      <c r="F12" s="18" t="s">
        <v>6</v>
      </c>
      <c r="G12" s="18" t="s">
        <v>12</v>
      </c>
      <c r="H12" s="18" t="s">
        <v>7</v>
      </c>
      <c r="I12" s="18" t="s">
        <v>8</v>
      </c>
      <c r="J12" s="18" t="s">
        <v>9</v>
      </c>
    </row>
    <row r="13" spans="1:10" s="132" customFormat="1" ht="38.25">
      <c r="A13" s="18"/>
      <c r="B13" s="18"/>
      <c r="C13" s="18"/>
      <c r="D13" s="18"/>
      <c r="E13" s="18" t="s">
        <v>622</v>
      </c>
      <c r="F13" s="18"/>
      <c r="G13" s="18"/>
      <c r="H13" s="18"/>
      <c r="I13" s="18"/>
      <c r="J13" s="18"/>
    </row>
    <row r="14" spans="1:10" s="213" customFormat="1" ht="12.75">
      <c r="A14" s="115">
        <v>1</v>
      </c>
      <c r="B14" s="27" t="s">
        <v>107</v>
      </c>
      <c r="C14" s="46">
        <v>2002</v>
      </c>
      <c r="D14" s="46" t="s">
        <v>108</v>
      </c>
      <c r="E14" s="73" t="s">
        <v>46</v>
      </c>
      <c r="F14" s="82">
        <v>18</v>
      </c>
      <c r="G14" s="82">
        <v>280</v>
      </c>
      <c r="H14" s="82">
        <f aca="true" t="shared" si="0" ref="H14:H20">PRODUCT(F14,G14)</f>
        <v>5040</v>
      </c>
      <c r="I14" s="81">
        <v>1</v>
      </c>
      <c r="J14" s="116" t="s">
        <v>10</v>
      </c>
    </row>
    <row r="15" spans="1:10" s="132" customFormat="1" ht="25.5">
      <c r="A15" s="102">
        <v>2</v>
      </c>
      <c r="B15" s="22" t="s">
        <v>231</v>
      </c>
      <c r="C15" s="23">
        <v>2003</v>
      </c>
      <c r="D15" s="23">
        <v>50</v>
      </c>
      <c r="E15" s="30" t="s">
        <v>230</v>
      </c>
      <c r="F15" s="77">
        <v>16</v>
      </c>
      <c r="G15" s="77">
        <v>305</v>
      </c>
      <c r="H15" s="77">
        <f t="shared" si="0"/>
        <v>4880</v>
      </c>
      <c r="I15" s="81">
        <v>1</v>
      </c>
      <c r="J15" s="80"/>
    </row>
    <row r="16" spans="1:10" s="213" customFormat="1" ht="12.75">
      <c r="A16" s="81">
        <v>3</v>
      </c>
      <c r="B16" s="27" t="s">
        <v>105</v>
      </c>
      <c r="C16" s="46">
        <v>2002</v>
      </c>
      <c r="D16" s="46" t="s">
        <v>106</v>
      </c>
      <c r="E16" s="73" t="s">
        <v>46</v>
      </c>
      <c r="F16" s="81">
        <v>14</v>
      </c>
      <c r="G16" s="81">
        <v>300</v>
      </c>
      <c r="H16" s="82">
        <f t="shared" si="0"/>
        <v>4200</v>
      </c>
      <c r="I16" s="81">
        <v>1</v>
      </c>
      <c r="J16" s="120" t="s">
        <v>10</v>
      </c>
    </row>
    <row r="17" spans="1:10" s="132" customFormat="1" ht="12.75">
      <c r="A17" s="76">
        <v>4</v>
      </c>
      <c r="B17" s="179" t="s">
        <v>559</v>
      </c>
      <c r="C17" s="178">
        <v>2005</v>
      </c>
      <c r="D17" s="178">
        <v>58</v>
      </c>
      <c r="E17" s="182" t="s">
        <v>553</v>
      </c>
      <c r="F17" s="76">
        <v>16</v>
      </c>
      <c r="G17" s="76">
        <v>259</v>
      </c>
      <c r="H17" s="77">
        <f t="shared" si="0"/>
        <v>4144</v>
      </c>
      <c r="I17" s="81">
        <v>1</v>
      </c>
      <c r="J17" s="78" t="s">
        <v>613</v>
      </c>
    </row>
    <row r="18" spans="1:10" s="132" customFormat="1" ht="12.75">
      <c r="A18" s="76">
        <v>5</v>
      </c>
      <c r="B18" s="199" t="s">
        <v>300</v>
      </c>
      <c r="C18" s="175">
        <v>2003</v>
      </c>
      <c r="D18" s="175">
        <v>67</v>
      </c>
      <c r="E18" s="180" t="s">
        <v>35</v>
      </c>
      <c r="F18" s="81">
        <v>12</v>
      </c>
      <c r="G18" s="76">
        <v>340</v>
      </c>
      <c r="H18" s="77">
        <f t="shared" si="0"/>
        <v>4080</v>
      </c>
      <c r="I18" s="81">
        <v>1</v>
      </c>
      <c r="J18" s="78" t="s">
        <v>604</v>
      </c>
    </row>
    <row r="19" spans="1:10" s="132" customFormat="1" ht="25.5">
      <c r="A19" s="76">
        <v>6</v>
      </c>
      <c r="B19" s="199" t="s">
        <v>236</v>
      </c>
      <c r="C19" s="175">
        <v>2005</v>
      </c>
      <c r="D19" s="175">
        <v>100</v>
      </c>
      <c r="E19" s="180" t="s">
        <v>230</v>
      </c>
      <c r="F19" s="81">
        <v>12</v>
      </c>
      <c r="G19" s="81">
        <v>338</v>
      </c>
      <c r="H19" s="82">
        <f t="shared" si="0"/>
        <v>4056</v>
      </c>
      <c r="I19" s="81">
        <v>1</v>
      </c>
      <c r="J19" s="78"/>
    </row>
    <row r="20" spans="1:10" s="213" customFormat="1" ht="12.75">
      <c r="A20" s="81">
        <v>7</v>
      </c>
      <c r="B20" s="114" t="s">
        <v>291</v>
      </c>
      <c r="C20" s="115">
        <v>2004</v>
      </c>
      <c r="D20" s="115">
        <v>58</v>
      </c>
      <c r="E20" s="111" t="s">
        <v>35</v>
      </c>
      <c r="F20" s="82">
        <v>12</v>
      </c>
      <c r="G20" s="82">
        <v>338</v>
      </c>
      <c r="H20" s="82">
        <f t="shared" si="0"/>
        <v>4056</v>
      </c>
      <c r="I20" s="81">
        <v>1</v>
      </c>
      <c r="J20" s="116" t="s">
        <v>604</v>
      </c>
    </row>
    <row r="21" spans="1:10" s="132" customFormat="1" ht="25.5">
      <c r="A21" s="76">
        <v>8</v>
      </c>
      <c r="B21" s="112" t="s">
        <v>444</v>
      </c>
      <c r="C21" s="113">
        <v>2006</v>
      </c>
      <c r="D21" s="113">
        <v>74</v>
      </c>
      <c r="E21" s="55" t="s">
        <v>442</v>
      </c>
      <c r="F21" s="77">
        <v>16</v>
      </c>
      <c r="G21" s="77">
        <v>251</v>
      </c>
      <c r="H21" s="77">
        <v>4016</v>
      </c>
      <c r="I21" s="81">
        <v>1</v>
      </c>
      <c r="J21" s="80" t="s">
        <v>10</v>
      </c>
    </row>
    <row r="22" spans="1:10" s="132" customFormat="1" ht="25.5">
      <c r="A22" s="76">
        <v>9</v>
      </c>
      <c r="B22" s="112" t="s">
        <v>476</v>
      </c>
      <c r="C22" s="113">
        <v>2005</v>
      </c>
      <c r="D22" s="113">
        <v>50.8</v>
      </c>
      <c r="E22" s="55" t="s">
        <v>442</v>
      </c>
      <c r="F22" s="77">
        <v>16</v>
      </c>
      <c r="G22" s="77">
        <v>236</v>
      </c>
      <c r="H22" s="77">
        <v>3776</v>
      </c>
      <c r="I22" s="81">
        <v>1</v>
      </c>
      <c r="J22" s="80" t="s">
        <v>10</v>
      </c>
    </row>
    <row r="23" spans="1:10" s="132" customFormat="1" ht="12.75">
      <c r="A23" s="76">
        <v>10</v>
      </c>
      <c r="B23" s="230" t="s">
        <v>560</v>
      </c>
      <c r="C23" s="234">
        <v>2004</v>
      </c>
      <c r="D23" s="234">
        <v>52</v>
      </c>
      <c r="E23" s="240" t="s">
        <v>553</v>
      </c>
      <c r="F23" s="77">
        <v>12</v>
      </c>
      <c r="G23" s="77">
        <v>289</v>
      </c>
      <c r="H23" s="77">
        <f>PRODUCT(F23,G23)</f>
        <v>3468</v>
      </c>
      <c r="I23" s="81">
        <v>1</v>
      </c>
      <c r="J23" s="80" t="s">
        <v>613</v>
      </c>
    </row>
    <row r="24" spans="1:10" s="132" customFormat="1" ht="12.75">
      <c r="A24" s="76">
        <v>11</v>
      </c>
      <c r="B24" s="22" t="s">
        <v>296</v>
      </c>
      <c r="C24" s="23">
        <v>2003</v>
      </c>
      <c r="D24" s="23">
        <v>58</v>
      </c>
      <c r="E24" s="30" t="s">
        <v>35</v>
      </c>
      <c r="F24" s="77">
        <v>12</v>
      </c>
      <c r="G24" s="77">
        <v>283</v>
      </c>
      <c r="H24" s="77">
        <f>PRODUCT(F24,G24)</f>
        <v>3396</v>
      </c>
      <c r="I24" s="81">
        <v>1</v>
      </c>
      <c r="J24" s="80" t="s">
        <v>604</v>
      </c>
    </row>
    <row r="25" spans="1:10" s="132" customFormat="1" ht="12.75">
      <c r="A25" s="76">
        <v>12</v>
      </c>
      <c r="B25" s="22" t="s">
        <v>297</v>
      </c>
      <c r="C25" s="23">
        <v>2003</v>
      </c>
      <c r="D25" s="23">
        <v>65</v>
      </c>
      <c r="E25" s="30" t="s">
        <v>35</v>
      </c>
      <c r="F25" s="77">
        <v>12</v>
      </c>
      <c r="G25" s="77">
        <v>280</v>
      </c>
      <c r="H25" s="77">
        <f>PRODUCT(F25,G25)</f>
        <v>3360</v>
      </c>
      <c r="I25" s="81">
        <v>1</v>
      </c>
      <c r="J25" s="80" t="s">
        <v>604</v>
      </c>
    </row>
    <row r="26" spans="1:10" s="132" customFormat="1" ht="25.5">
      <c r="A26" s="76">
        <v>13</v>
      </c>
      <c r="B26" s="69" t="s">
        <v>47</v>
      </c>
      <c r="C26" s="72">
        <v>2005</v>
      </c>
      <c r="D26" s="179">
        <v>63</v>
      </c>
      <c r="E26" s="183" t="s">
        <v>442</v>
      </c>
      <c r="F26" s="76">
        <v>14</v>
      </c>
      <c r="G26" s="76">
        <v>224</v>
      </c>
      <c r="H26" s="77">
        <v>3136</v>
      </c>
      <c r="I26" s="81">
        <v>1</v>
      </c>
      <c r="J26" s="78" t="s">
        <v>10</v>
      </c>
    </row>
    <row r="27" spans="1:10" s="132" customFormat="1" ht="12.75">
      <c r="A27" s="76">
        <v>14</v>
      </c>
      <c r="B27" s="229" t="s">
        <v>29</v>
      </c>
      <c r="C27" s="233">
        <v>2005</v>
      </c>
      <c r="D27" s="233">
        <v>38</v>
      </c>
      <c r="E27" s="239" t="s">
        <v>25</v>
      </c>
      <c r="F27" s="77">
        <v>8</v>
      </c>
      <c r="G27" s="77">
        <v>380</v>
      </c>
      <c r="H27" s="77">
        <f aca="true" t="shared" si="1" ref="H27:H43">PRODUCT(F27,G27)</f>
        <v>3040</v>
      </c>
      <c r="I27" s="81">
        <v>1</v>
      </c>
      <c r="J27" s="80" t="s">
        <v>612</v>
      </c>
    </row>
    <row r="28" spans="1:10" s="132" customFormat="1" ht="25.5">
      <c r="A28" s="76">
        <v>15</v>
      </c>
      <c r="B28" s="22" t="s">
        <v>232</v>
      </c>
      <c r="C28" s="23">
        <v>2004</v>
      </c>
      <c r="D28" s="23">
        <v>70</v>
      </c>
      <c r="E28" s="30" t="s">
        <v>230</v>
      </c>
      <c r="F28" s="81">
        <v>16</v>
      </c>
      <c r="G28" s="105">
        <v>188</v>
      </c>
      <c r="H28" s="77">
        <f t="shared" si="1"/>
        <v>3008</v>
      </c>
      <c r="I28" s="81">
        <v>1</v>
      </c>
      <c r="J28" s="78"/>
    </row>
    <row r="29" spans="1:10" s="132" customFormat="1" ht="12.75">
      <c r="A29" s="76">
        <v>16</v>
      </c>
      <c r="B29" s="22" t="s">
        <v>292</v>
      </c>
      <c r="C29" s="23">
        <v>2003</v>
      </c>
      <c r="D29" s="23">
        <v>57</v>
      </c>
      <c r="E29" s="30" t="s">
        <v>35</v>
      </c>
      <c r="F29" s="81">
        <v>12</v>
      </c>
      <c r="G29" s="76">
        <v>250</v>
      </c>
      <c r="H29" s="77">
        <f t="shared" si="1"/>
        <v>3000</v>
      </c>
      <c r="I29" s="81">
        <v>1</v>
      </c>
      <c r="J29" s="78" t="s">
        <v>604</v>
      </c>
    </row>
    <row r="30" spans="1:10" s="132" customFormat="1" ht="12.75">
      <c r="A30" s="76">
        <v>17</v>
      </c>
      <c r="B30" s="199" t="s">
        <v>298</v>
      </c>
      <c r="C30" s="175">
        <v>2003</v>
      </c>
      <c r="D30" s="175">
        <v>70</v>
      </c>
      <c r="E30" s="180" t="s">
        <v>35</v>
      </c>
      <c r="F30" s="77">
        <v>12</v>
      </c>
      <c r="G30" s="77">
        <v>241</v>
      </c>
      <c r="H30" s="77">
        <f t="shared" si="1"/>
        <v>2892</v>
      </c>
      <c r="I30" s="81">
        <v>1</v>
      </c>
      <c r="J30" s="80" t="s">
        <v>604</v>
      </c>
    </row>
    <row r="31" spans="1:10" s="213" customFormat="1" ht="12.75">
      <c r="A31" s="115">
        <v>18</v>
      </c>
      <c r="B31" s="226" t="s">
        <v>111</v>
      </c>
      <c r="C31" s="231">
        <v>2005</v>
      </c>
      <c r="D31" s="235" t="s">
        <v>112</v>
      </c>
      <c r="E31" s="181" t="s">
        <v>46</v>
      </c>
      <c r="F31" s="82">
        <v>12</v>
      </c>
      <c r="G31" s="82">
        <v>237</v>
      </c>
      <c r="H31" s="82">
        <f t="shared" si="1"/>
        <v>2844</v>
      </c>
      <c r="I31" s="81">
        <v>1</v>
      </c>
      <c r="J31" s="116" t="s">
        <v>10</v>
      </c>
    </row>
    <row r="32" spans="1:10" s="132" customFormat="1" ht="25.5">
      <c r="A32" s="76">
        <v>19</v>
      </c>
      <c r="B32" s="199" t="s">
        <v>235</v>
      </c>
      <c r="C32" s="175">
        <v>2004</v>
      </c>
      <c r="D32" s="175">
        <v>47</v>
      </c>
      <c r="E32" s="180" t="s">
        <v>230</v>
      </c>
      <c r="F32" s="77">
        <v>8</v>
      </c>
      <c r="G32" s="77">
        <v>330</v>
      </c>
      <c r="H32" s="77">
        <f t="shared" si="1"/>
        <v>2640</v>
      </c>
      <c r="I32" s="81">
        <v>1</v>
      </c>
      <c r="J32" s="80" t="s">
        <v>225</v>
      </c>
    </row>
    <row r="33" spans="1:10" s="132" customFormat="1" ht="25.5">
      <c r="A33" s="76">
        <v>20</v>
      </c>
      <c r="B33" s="199" t="s">
        <v>229</v>
      </c>
      <c r="C33" s="175">
        <v>2004</v>
      </c>
      <c r="D33" s="175">
        <v>45</v>
      </c>
      <c r="E33" s="180" t="s">
        <v>230</v>
      </c>
      <c r="F33" s="76">
        <v>8</v>
      </c>
      <c r="G33" s="76">
        <v>309</v>
      </c>
      <c r="H33" s="77">
        <f t="shared" si="1"/>
        <v>2472</v>
      </c>
      <c r="I33" s="81">
        <v>1</v>
      </c>
      <c r="J33" s="78" t="s">
        <v>225</v>
      </c>
    </row>
    <row r="34" spans="1:10" s="132" customFormat="1" ht="12.75">
      <c r="A34" s="76">
        <v>21</v>
      </c>
      <c r="B34" s="199" t="s">
        <v>113</v>
      </c>
      <c r="C34" s="175">
        <v>2005</v>
      </c>
      <c r="D34" s="175" t="s">
        <v>114</v>
      </c>
      <c r="E34" s="180" t="s">
        <v>46</v>
      </c>
      <c r="F34" s="81">
        <v>10</v>
      </c>
      <c r="G34" s="81">
        <v>244</v>
      </c>
      <c r="H34" s="82">
        <f t="shared" si="1"/>
        <v>2440</v>
      </c>
      <c r="I34" s="81">
        <v>1</v>
      </c>
      <c r="J34" s="78" t="s">
        <v>10</v>
      </c>
    </row>
    <row r="35" spans="1:10" s="132" customFormat="1" ht="12.75">
      <c r="A35" s="76">
        <v>22</v>
      </c>
      <c r="B35" s="199" t="s">
        <v>302</v>
      </c>
      <c r="C35" s="175">
        <v>2004</v>
      </c>
      <c r="D35" s="175">
        <v>74</v>
      </c>
      <c r="E35" s="180" t="s">
        <v>35</v>
      </c>
      <c r="F35" s="76">
        <v>12</v>
      </c>
      <c r="G35" s="76">
        <v>190</v>
      </c>
      <c r="H35" s="77">
        <f t="shared" si="1"/>
        <v>2280</v>
      </c>
      <c r="I35" s="81">
        <v>1</v>
      </c>
      <c r="J35" s="78" t="s">
        <v>604</v>
      </c>
    </row>
    <row r="36" spans="1:10" s="132" customFormat="1" ht="12.75">
      <c r="A36" s="76">
        <v>23</v>
      </c>
      <c r="B36" s="199" t="s">
        <v>301</v>
      </c>
      <c r="C36" s="175">
        <v>2003</v>
      </c>
      <c r="D36" s="175">
        <v>58</v>
      </c>
      <c r="E36" s="180" t="s">
        <v>35</v>
      </c>
      <c r="F36" s="77">
        <v>12</v>
      </c>
      <c r="G36" s="77">
        <v>180</v>
      </c>
      <c r="H36" s="77">
        <f t="shared" si="1"/>
        <v>2160</v>
      </c>
      <c r="I36" s="81">
        <v>1</v>
      </c>
      <c r="J36" s="80" t="s">
        <v>604</v>
      </c>
    </row>
    <row r="37" spans="1:10" s="132" customFormat="1" ht="12.75">
      <c r="A37" s="76">
        <v>24</v>
      </c>
      <c r="B37" s="112" t="s">
        <v>303</v>
      </c>
      <c r="C37" s="113">
        <v>2003</v>
      </c>
      <c r="D37" s="113">
        <v>55</v>
      </c>
      <c r="E37" s="180" t="s">
        <v>35</v>
      </c>
      <c r="F37" s="77">
        <v>12</v>
      </c>
      <c r="G37" s="77">
        <v>180</v>
      </c>
      <c r="H37" s="77">
        <f t="shared" si="1"/>
        <v>2160</v>
      </c>
      <c r="I37" s="81">
        <v>1</v>
      </c>
      <c r="J37" s="80" t="s">
        <v>604</v>
      </c>
    </row>
    <row r="38" spans="1:10" s="132" customFormat="1" ht="12.75">
      <c r="A38" s="76">
        <v>25</v>
      </c>
      <c r="B38" s="228" t="s">
        <v>558</v>
      </c>
      <c r="C38" s="139">
        <v>2004</v>
      </c>
      <c r="D38" s="236">
        <v>48</v>
      </c>
      <c r="E38" s="238" t="s">
        <v>553</v>
      </c>
      <c r="F38" s="118">
        <v>8</v>
      </c>
      <c r="G38" s="105">
        <v>268</v>
      </c>
      <c r="H38" s="77">
        <f t="shared" si="1"/>
        <v>2144</v>
      </c>
      <c r="I38" s="81">
        <v>1</v>
      </c>
      <c r="J38" s="78" t="s">
        <v>613</v>
      </c>
    </row>
    <row r="39" spans="1:10" s="132" customFormat="1" ht="12.75">
      <c r="A39" s="76">
        <v>26</v>
      </c>
      <c r="B39" s="229" t="s">
        <v>561</v>
      </c>
      <c r="C39" s="233">
        <v>2005</v>
      </c>
      <c r="D39" s="233">
        <v>55</v>
      </c>
      <c r="E39" s="239" t="s">
        <v>553</v>
      </c>
      <c r="F39" s="77">
        <v>8</v>
      </c>
      <c r="G39" s="77">
        <v>261</v>
      </c>
      <c r="H39" s="77">
        <f t="shared" si="1"/>
        <v>2088</v>
      </c>
      <c r="I39" s="81">
        <v>1</v>
      </c>
      <c r="J39" s="80" t="s">
        <v>613</v>
      </c>
    </row>
    <row r="40" spans="1:10" s="132" customFormat="1" ht="12.75">
      <c r="A40" s="76">
        <v>27</v>
      </c>
      <c r="B40" s="69" t="s">
        <v>406</v>
      </c>
      <c r="C40" s="72">
        <v>2004</v>
      </c>
      <c r="D40" s="72">
        <v>49</v>
      </c>
      <c r="E40" s="184" t="s">
        <v>25</v>
      </c>
      <c r="F40" s="81">
        <v>8</v>
      </c>
      <c r="G40" s="81">
        <v>252</v>
      </c>
      <c r="H40" s="82">
        <f t="shared" si="1"/>
        <v>2016</v>
      </c>
      <c r="I40" s="81">
        <v>1</v>
      </c>
      <c r="J40" s="78" t="s">
        <v>612</v>
      </c>
    </row>
    <row r="41" spans="1:10" s="132" customFormat="1" ht="12.75">
      <c r="A41" s="76">
        <v>28</v>
      </c>
      <c r="B41" s="69" t="s">
        <v>45</v>
      </c>
      <c r="C41" s="72">
        <v>2005</v>
      </c>
      <c r="D41" s="178">
        <v>54</v>
      </c>
      <c r="E41" s="182" t="s">
        <v>35</v>
      </c>
      <c r="F41" s="81">
        <v>10</v>
      </c>
      <c r="G41" s="76">
        <v>200</v>
      </c>
      <c r="H41" s="77">
        <f t="shared" si="1"/>
        <v>2000</v>
      </c>
      <c r="I41" s="81">
        <v>1</v>
      </c>
      <c r="J41" s="78" t="s">
        <v>604</v>
      </c>
    </row>
    <row r="42" spans="1:10" s="132" customFormat="1" ht="12.75">
      <c r="A42" s="76">
        <v>29</v>
      </c>
      <c r="B42" s="227" t="s">
        <v>405</v>
      </c>
      <c r="C42" s="232">
        <v>2005</v>
      </c>
      <c r="D42" s="232">
        <v>50</v>
      </c>
      <c r="E42" s="237" t="s">
        <v>25</v>
      </c>
      <c r="F42" s="77">
        <v>6</v>
      </c>
      <c r="G42" s="77">
        <v>330</v>
      </c>
      <c r="H42" s="77">
        <f t="shared" si="1"/>
        <v>1980</v>
      </c>
      <c r="I42" s="81">
        <v>1</v>
      </c>
      <c r="J42" s="80" t="s">
        <v>612</v>
      </c>
    </row>
    <row r="43" spans="1:10" s="132" customFormat="1" ht="25.5">
      <c r="A43" s="76">
        <v>30</v>
      </c>
      <c r="B43" s="22" t="s">
        <v>234</v>
      </c>
      <c r="C43" s="23">
        <v>2004</v>
      </c>
      <c r="D43" s="23">
        <v>50</v>
      </c>
      <c r="E43" s="30" t="s">
        <v>230</v>
      </c>
      <c r="F43" s="77">
        <v>8</v>
      </c>
      <c r="G43" s="77">
        <v>224</v>
      </c>
      <c r="H43" s="77">
        <f t="shared" si="1"/>
        <v>1792</v>
      </c>
      <c r="I43" s="81">
        <v>1</v>
      </c>
      <c r="J43" s="80" t="s">
        <v>225</v>
      </c>
    </row>
    <row r="44" spans="1:10" s="132" customFormat="1" ht="25.5">
      <c r="A44" s="76">
        <v>31</v>
      </c>
      <c r="B44" s="166" t="s">
        <v>441</v>
      </c>
      <c r="C44" s="68">
        <v>2004</v>
      </c>
      <c r="D44" s="68">
        <v>48</v>
      </c>
      <c r="E44" s="167" t="s">
        <v>442</v>
      </c>
      <c r="F44" s="77">
        <v>8</v>
      </c>
      <c r="G44" s="77">
        <v>189</v>
      </c>
      <c r="H44" s="77">
        <v>1512</v>
      </c>
      <c r="I44" s="81">
        <v>1</v>
      </c>
      <c r="J44" s="80" t="s">
        <v>10</v>
      </c>
    </row>
    <row r="45" spans="1:10" s="132" customFormat="1" ht="12.75">
      <c r="A45" s="76">
        <v>32</v>
      </c>
      <c r="B45" s="22" t="s">
        <v>299</v>
      </c>
      <c r="C45" s="23">
        <v>2003</v>
      </c>
      <c r="D45" s="23">
        <v>43</v>
      </c>
      <c r="E45" s="30" t="s">
        <v>35</v>
      </c>
      <c r="F45" s="76">
        <v>8</v>
      </c>
      <c r="G45" s="76">
        <v>180</v>
      </c>
      <c r="H45" s="77">
        <f>PRODUCT(F45,G45)</f>
        <v>1440</v>
      </c>
      <c r="I45" s="81">
        <v>1</v>
      </c>
      <c r="J45" s="78" t="s">
        <v>604</v>
      </c>
    </row>
    <row r="46" spans="1:10" s="132" customFormat="1" ht="25.5">
      <c r="A46" s="76">
        <v>33</v>
      </c>
      <c r="B46" s="69" t="s">
        <v>443</v>
      </c>
      <c r="C46" s="72">
        <v>2005</v>
      </c>
      <c r="D46" s="72">
        <v>49</v>
      </c>
      <c r="E46" s="182" t="s">
        <v>442</v>
      </c>
      <c r="F46" s="81">
        <v>8</v>
      </c>
      <c r="G46" s="76">
        <v>164</v>
      </c>
      <c r="H46" s="77">
        <v>1312</v>
      </c>
      <c r="I46" s="81">
        <v>1</v>
      </c>
      <c r="J46" s="78" t="s">
        <v>10</v>
      </c>
    </row>
    <row r="47" spans="1:10" s="132" customFormat="1" ht="12.75">
      <c r="A47" s="76">
        <v>34</v>
      </c>
      <c r="B47" s="22" t="s">
        <v>293</v>
      </c>
      <c r="C47" s="23">
        <v>2005</v>
      </c>
      <c r="D47" s="23">
        <v>48</v>
      </c>
      <c r="E47" s="30" t="s">
        <v>35</v>
      </c>
      <c r="F47" s="77">
        <v>10</v>
      </c>
      <c r="G47" s="77">
        <v>131</v>
      </c>
      <c r="H47" s="77">
        <f>PRODUCT(F47,G47)</f>
        <v>1310</v>
      </c>
      <c r="I47" s="81">
        <v>1</v>
      </c>
      <c r="J47" s="80" t="s">
        <v>604</v>
      </c>
    </row>
    <row r="48" spans="1:10" s="132" customFormat="1" ht="12.75">
      <c r="A48" s="76">
        <v>35</v>
      </c>
      <c r="B48" s="179" t="s">
        <v>404</v>
      </c>
      <c r="C48" s="178">
        <v>2002</v>
      </c>
      <c r="D48" s="178">
        <v>55</v>
      </c>
      <c r="E48" s="182" t="s">
        <v>25</v>
      </c>
      <c r="F48" s="76">
        <v>5</v>
      </c>
      <c r="G48" s="76">
        <v>228</v>
      </c>
      <c r="H48" s="77">
        <f>PRODUCT(F48,G48)</f>
        <v>1140</v>
      </c>
      <c r="I48" s="81">
        <v>1</v>
      </c>
      <c r="J48" s="78" t="s">
        <v>612</v>
      </c>
    </row>
    <row r="49" spans="1:10" s="132" customFormat="1" ht="12.75">
      <c r="A49" s="76">
        <v>36</v>
      </c>
      <c r="B49" s="22" t="s">
        <v>295</v>
      </c>
      <c r="C49" s="23">
        <v>2005</v>
      </c>
      <c r="D49" s="23">
        <v>49</v>
      </c>
      <c r="E49" s="30" t="s">
        <v>35</v>
      </c>
      <c r="F49" s="76">
        <v>8</v>
      </c>
      <c r="G49" s="76">
        <v>115</v>
      </c>
      <c r="H49" s="77">
        <f>PRODUCT(F49,G49)</f>
        <v>920</v>
      </c>
      <c r="I49" s="81">
        <v>1</v>
      </c>
      <c r="J49" s="78" t="s">
        <v>604</v>
      </c>
    </row>
    <row r="50" spans="1:10" s="132" customFormat="1" ht="12.75">
      <c r="A50" s="76">
        <v>37</v>
      </c>
      <c r="B50" s="199" t="s">
        <v>294</v>
      </c>
      <c r="C50" s="175">
        <v>2005</v>
      </c>
      <c r="D50" s="175">
        <v>46</v>
      </c>
      <c r="E50" s="30" t="s">
        <v>35</v>
      </c>
      <c r="F50" s="76">
        <v>8</v>
      </c>
      <c r="G50" s="76">
        <v>66</v>
      </c>
      <c r="H50" s="77">
        <f>PRODUCT(F50,G50)</f>
        <v>528</v>
      </c>
      <c r="I50" s="81">
        <v>1</v>
      </c>
      <c r="J50" s="78" t="s">
        <v>604</v>
      </c>
    </row>
    <row r="51" spans="1:10" s="132" customFormat="1" ht="25.5">
      <c r="A51" s="76">
        <v>38</v>
      </c>
      <c r="B51" s="199" t="s">
        <v>233</v>
      </c>
      <c r="C51" s="175">
        <v>2004</v>
      </c>
      <c r="D51" s="175">
        <v>56</v>
      </c>
      <c r="E51" s="180" t="s">
        <v>230</v>
      </c>
      <c r="F51" s="76">
        <v>8</v>
      </c>
      <c r="G51" s="76">
        <v>50</v>
      </c>
      <c r="H51" s="77">
        <f>PRODUCT(F51,G51)</f>
        <v>400</v>
      </c>
      <c r="I51" s="81">
        <v>1</v>
      </c>
      <c r="J51" s="78" t="s">
        <v>225</v>
      </c>
    </row>
    <row r="52" spans="1:10" s="132" customFormat="1" ht="25.5">
      <c r="A52" s="76"/>
      <c r="B52" s="110"/>
      <c r="C52" s="111"/>
      <c r="D52" s="105"/>
      <c r="E52" s="149" t="s">
        <v>623</v>
      </c>
      <c r="F52" s="76"/>
      <c r="G52" s="76"/>
      <c r="H52" s="77"/>
      <c r="I52" s="76"/>
      <c r="J52" s="78"/>
    </row>
    <row r="53" spans="1:10" s="132" customFormat="1" ht="12.75">
      <c r="A53" s="76">
        <v>39</v>
      </c>
      <c r="B53" s="110" t="s">
        <v>468</v>
      </c>
      <c r="C53" s="111">
        <v>2002</v>
      </c>
      <c r="D53" s="111">
        <v>82</v>
      </c>
      <c r="E53" s="56" t="s">
        <v>266</v>
      </c>
      <c r="F53" s="76">
        <v>16</v>
      </c>
      <c r="G53" s="76">
        <v>268</v>
      </c>
      <c r="H53" s="77">
        <f aca="true" t="shared" si="2" ref="H53:H60">PRODUCT(F53,G53)</f>
        <v>4288</v>
      </c>
      <c r="I53" s="76">
        <v>2</v>
      </c>
      <c r="J53" s="78" t="s">
        <v>609</v>
      </c>
    </row>
    <row r="54" spans="1:10" s="132" customFormat="1" ht="12.75">
      <c r="A54" s="76">
        <v>40</v>
      </c>
      <c r="B54" s="110" t="s">
        <v>475</v>
      </c>
      <c r="C54" s="111">
        <v>2005</v>
      </c>
      <c r="D54" s="111">
        <v>58.7</v>
      </c>
      <c r="E54" s="56" t="s">
        <v>266</v>
      </c>
      <c r="F54" s="76">
        <v>12</v>
      </c>
      <c r="G54" s="76">
        <v>332</v>
      </c>
      <c r="H54" s="77">
        <f t="shared" si="2"/>
        <v>3984</v>
      </c>
      <c r="I54" s="76">
        <v>2</v>
      </c>
      <c r="J54" s="78" t="s">
        <v>609</v>
      </c>
    </row>
    <row r="55" spans="1:10" s="132" customFormat="1" ht="12.75">
      <c r="A55" s="76">
        <v>41</v>
      </c>
      <c r="B55" s="110" t="s">
        <v>472</v>
      </c>
      <c r="C55" s="111">
        <v>2002</v>
      </c>
      <c r="D55" s="105">
        <v>62.2</v>
      </c>
      <c r="E55" s="60" t="s">
        <v>266</v>
      </c>
      <c r="F55" s="76">
        <v>12</v>
      </c>
      <c r="G55" s="76">
        <v>324</v>
      </c>
      <c r="H55" s="77">
        <f t="shared" si="2"/>
        <v>3888</v>
      </c>
      <c r="I55" s="76">
        <v>2</v>
      </c>
      <c r="J55" s="78" t="s">
        <v>609</v>
      </c>
    </row>
    <row r="56" spans="1:10" s="132" customFormat="1" ht="12.75">
      <c r="A56" s="76">
        <v>42</v>
      </c>
      <c r="B56" s="110" t="s">
        <v>473</v>
      </c>
      <c r="C56" s="111">
        <v>2002</v>
      </c>
      <c r="D56" s="111">
        <v>61.1</v>
      </c>
      <c r="E56" s="60" t="s">
        <v>266</v>
      </c>
      <c r="F56" s="81">
        <v>12</v>
      </c>
      <c r="G56" s="76">
        <v>320</v>
      </c>
      <c r="H56" s="77">
        <f t="shared" si="2"/>
        <v>3840</v>
      </c>
      <c r="I56" s="76">
        <v>2</v>
      </c>
      <c r="J56" s="78" t="s">
        <v>609</v>
      </c>
    </row>
    <row r="57" spans="1:10" s="132" customFormat="1" ht="12.75">
      <c r="A57" s="76">
        <v>43</v>
      </c>
      <c r="B57" s="112" t="s">
        <v>469</v>
      </c>
      <c r="C57" s="113">
        <v>2003</v>
      </c>
      <c r="D57" s="113">
        <v>56.2</v>
      </c>
      <c r="E57" s="55" t="s">
        <v>266</v>
      </c>
      <c r="F57" s="77">
        <v>14</v>
      </c>
      <c r="G57" s="77">
        <v>271</v>
      </c>
      <c r="H57" s="77">
        <f t="shared" si="2"/>
        <v>3794</v>
      </c>
      <c r="I57" s="76">
        <v>2</v>
      </c>
      <c r="J57" s="80" t="s">
        <v>609</v>
      </c>
    </row>
    <row r="58" spans="1:10" s="132" customFormat="1" ht="12.75">
      <c r="A58" s="76">
        <v>44</v>
      </c>
      <c r="B58" s="112" t="s">
        <v>470</v>
      </c>
      <c r="C58" s="113">
        <v>2002</v>
      </c>
      <c r="D58" s="113">
        <v>67.3</v>
      </c>
      <c r="E58" s="55" t="s">
        <v>266</v>
      </c>
      <c r="F58" s="77">
        <v>14</v>
      </c>
      <c r="G58" s="77">
        <v>241</v>
      </c>
      <c r="H58" s="77">
        <f t="shared" si="2"/>
        <v>3374</v>
      </c>
      <c r="I58" s="76">
        <v>2</v>
      </c>
      <c r="J58" s="80" t="s">
        <v>609</v>
      </c>
    </row>
    <row r="59" spans="1:10" s="132" customFormat="1" ht="12.75">
      <c r="A59" s="76">
        <v>45</v>
      </c>
      <c r="B59" s="112" t="s">
        <v>474</v>
      </c>
      <c r="C59" s="113">
        <v>2005</v>
      </c>
      <c r="D59" s="113">
        <v>68.4</v>
      </c>
      <c r="E59" s="55" t="s">
        <v>266</v>
      </c>
      <c r="F59" s="77">
        <v>16</v>
      </c>
      <c r="G59" s="77">
        <v>185</v>
      </c>
      <c r="H59" s="77">
        <f t="shared" si="2"/>
        <v>2960</v>
      </c>
      <c r="I59" s="76">
        <v>2</v>
      </c>
      <c r="J59" s="80" t="s">
        <v>609</v>
      </c>
    </row>
    <row r="60" spans="1:10" s="132" customFormat="1" ht="12.75">
      <c r="A60" s="76">
        <v>46</v>
      </c>
      <c r="B60" s="114" t="s">
        <v>471</v>
      </c>
      <c r="C60" s="102">
        <v>2002</v>
      </c>
      <c r="D60" s="102">
        <v>61.4</v>
      </c>
      <c r="E60" s="55" t="s">
        <v>266</v>
      </c>
      <c r="F60" s="77">
        <v>8</v>
      </c>
      <c r="G60" s="77">
        <v>263</v>
      </c>
      <c r="H60" s="77">
        <f t="shared" si="2"/>
        <v>2104</v>
      </c>
      <c r="I60" s="76">
        <v>2</v>
      </c>
      <c r="J60" s="80" t="s">
        <v>609</v>
      </c>
    </row>
    <row r="61" spans="1:10" s="132" customFormat="1" ht="25.5">
      <c r="A61" s="76"/>
      <c r="B61" s="112"/>
      <c r="C61" s="113"/>
      <c r="D61" s="113"/>
      <c r="E61" s="144" t="s">
        <v>624</v>
      </c>
      <c r="F61" s="77"/>
      <c r="G61" s="77"/>
      <c r="H61" s="77"/>
      <c r="I61" s="76"/>
      <c r="J61" s="80"/>
    </row>
    <row r="62" spans="1:10" s="132" customFormat="1" ht="12.75">
      <c r="A62" s="76">
        <v>47</v>
      </c>
      <c r="B62" s="22" t="s">
        <v>190</v>
      </c>
      <c r="C62" s="23">
        <v>2002</v>
      </c>
      <c r="D62" s="23">
        <v>65</v>
      </c>
      <c r="E62" s="30" t="s">
        <v>186</v>
      </c>
      <c r="F62" s="76">
        <v>18</v>
      </c>
      <c r="G62" s="76">
        <v>234</v>
      </c>
      <c r="H62" s="77">
        <f aca="true" t="shared" si="3" ref="H62:H68">PRODUCT(F62,G62)</f>
        <v>4212</v>
      </c>
      <c r="I62" s="81">
        <v>3</v>
      </c>
      <c r="J62" s="78" t="s">
        <v>607</v>
      </c>
    </row>
    <row r="63" spans="1:10" s="132" customFormat="1" ht="12.75">
      <c r="A63" s="102">
        <v>48</v>
      </c>
      <c r="B63" s="22" t="s">
        <v>187</v>
      </c>
      <c r="C63" s="23">
        <v>2005</v>
      </c>
      <c r="D63" s="23">
        <v>65</v>
      </c>
      <c r="E63" s="30" t="s">
        <v>186</v>
      </c>
      <c r="F63" s="77">
        <v>18</v>
      </c>
      <c r="G63" s="77">
        <v>201</v>
      </c>
      <c r="H63" s="77">
        <f t="shared" si="3"/>
        <v>3618</v>
      </c>
      <c r="I63" s="81">
        <v>3</v>
      </c>
      <c r="J63" s="80" t="s">
        <v>607</v>
      </c>
    </row>
    <row r="64" spans="1:10" s="132" customFormat="1" ht="12.75">
      <c r="A64" s="76">
        <v>49</v>
      </c>
      <c r="B64" s="22" t="s">
        <v>192</v>
      </c>
      <c r="C64" s="23">
        <v>2003</v>
      </c>
      <c r="D64" s="23">
        <v>53</v>
      </c>
      <c r="E64" s="30" t="s">
        <v>186</v>
      </c>
      <c r="F64" s="81">
        <v>16</v>
      </c>
      <c r="G64" s="76">
        <v>170</v>
      </c>
      <c r="H64" s="77">
        <f t="shared" si="3"/>
        <v>2720</v>
      </c>
      <c r="I64" s="81">
        <v>3</v>
      </c>
      <c r="J64" s="78" t="s">
        <v>607</v>
      </c>
    </row>
    <row r="65" spans="1:10" s="132" customFormat="1" ht="12.75">
      <c r="A65" s="102">
        <v>50</v>
      </c>
      <c r="B65" s="22" t="s">
        <v>193</v>
      </c>
      <c r="C65" s="23">
        <v>2002</v>
      </c>
      <c r="D65" s="23">
        <v>53</v>
      </c>
      <c r="E65" s="30" t="s">
        <v>186</v>
      </c>
      <c r="F65" s="77">
        <v>16</v>
      </c>
      <c r="G65" s="77">
        <v>169</v>
      </c>
      <c r="H65" s="77">
        <f t="shared" si="3"/>
        <v>2704</v>
      </c>
      <c r="I65" s="81">
        <v>3</v>
      </c>
      <c r="J65" s="80" t="s">
        <v>607</v>
      </c>
    </row>
    <row r="66" spans="1:10" s="132" customFormat="1" ht="12.75">
      <c r="A66" s="102">
        <v>51</v>
      </c>
      <c r="B66" s="22" t="s">
        <v>189</v>
      </c>
      <c r="C66" s="23">
        <v>2002</v>
      </c>
      <c r="D66" s="23">
        <v>59</v>
      </c>
      <c r="E66" s="30" t="s">
        <v>186</v>
      </c>
      <c r="F66" s="77">
        <v>12</v>
      </c>
      <c r="G66" s="77">
        <v>221</v>
      </c>
      <c r="H66" s="77">
        <f t="shared" si="3"/>
        <v>2652</v>
      </c>
      <c r="I66" s="81">
        <v>3</v>
      </c>
      <c r="J66" s="80" t="s">
        <v>607</v>
      </c>
    </row>
    <row r="67" spans="1:10" s="213" customFormat="1" ht="12.75">
      <c r="A67" s="81">
        <v>52</v>
      </c>
      <c r="B67" s="27" t="s">
        <v>185</v>
      </c>
      <c r="C67" s="46">
        <v>2005</v>
      </c>
      <c r="D67" s="46">
        <v>39</v>
      </c>
      <c r="E67" s="73" t="s">
        <v>186</v>
      </c>
      <c r="F67" s="81">
        <v>8</v>
      </c>
      <c r="G67" s="81">
        <v>271</v>
      </c>
      <c r="H67" s="82">
        <f t="shared" si="3"/>
        <v>2168</v>
      </c>
      <c r="I67" s="81">
        <v>3</v>
      </c>
      <c r="J67" s="120" t="s">
        <v>607</v>
      </c>
    </row>
    <row r="68" spans="1:10" s="132" customFormat="1" ht="12.75">
      <c r="A68" s="102">
        <v>53</v>
      </c>
      <c r="B68" s="22" t="s">
        <v>188</v>
      </c>
      <c r="C68" s="23">
        <v>2004</v>
      </c>
      <c r="D68" s="23">
        <v>67</v>
      </c>
      <c r="E68" s="30" t="s">
        <v>186</v>
      </c>
      <c r="F68" s="77">
        <v>16</v>
      </c>
      <c r="G68" s="77">
        <v>135</v>
      </c>
      <c r="H68" s="77">
        <f t="shared" si="3"/>
        <v>2160</v>
      </c>
      <c r="I68" s="81">
        <v>3</v>
      </c>
      <c r="J68" s="80" t="s">
        <v>607</v>
      </c>
    </row>
    <row r="69" spans="1:10" s="132" customFormat="1" ht="51">
      <c r="A69" s="102"/>
      <c r="B69" s="22"/>
      <c r="C69" s="23"/>
      <c r="D69" s="23"/>
      <c r="E69" s="150" t="s">
        <v>625</v>
      </c>
      <c r="F69" s="77"/>
      <c r="G69" s="77"/>
      <c r="H69" s="77"/>
      <c r="I69" s="76"/>
      <c r="J69" s="80"/>
    </row>
    <row r="70" spans="1:10" s="132" customFormat="1" ht="51">
      <c r="A70" s="102">
        <v>54</v>
      </c>
      <c r="B70" s="22" t="s">
        <v>173</v>
      </c>
      <c r="C70" s="23">
        <v>2002</v>
      </c>
      <c r="D70" s="23">
        <v>80</v>
      </c>
      <c r="E70" s="30" t="s">
        <v>171</v>
      </c>
      <c r="F70" s="77">
        <v>16</v>
      </c>
      <c r="G70" s="77">
        <v>228</v>
      </c>
      <c r="H70" s="77">
        <f>PRODUCT(F70,G70)</f>
        <v>3648</v>
      </c>
      <c r="I70" s="76">
        <v>4</v>
      </c>
      <c r="J70" s="80" t="s">
        <v>605</v>
      </c>
    </row>
    <row r="71" spans="1:10" s="132" customFormat="1" ht="51">
      <c r="A71" s="76">
        <v>55</v>
      </c>
      <c r="B71" s="22" t="s">
        <v>174</v>
      </c>
      <c r="C71" s="23">
        <v>2003</v>
      </c>
      <c r="D71" s="23">
        <v>47</v>
      </c>
      <c r="E71" s="30" t="s">
        <v>171</v>
      </c>
      <c r="F71" s="76">
        <v>16</v>
      </c>
      <c r="G71" s="76">
        <v>225</v>
      </c>
      <c r="H71" s="77">
        <f>PRODUCT(F71,G71)</f>
        <v>3600</v>
      </c>
      <c r="I71" s="76">
        <v>4</v>
      </c>
      <c r="J71" s="78" t="s">
        <v>605</v>
      </c>
    </row>
    <row r="72" spans="1:10" s="132" customFormat="1" ht="51">
      <c r="A72" s="102">
        <v>56</v>
      </c>
      <c r="B72" s="22" t="s">
        <v>170</v>
      </c>
      <c r="C72" s="23">
        <v>2005</v>
      </c>
      <c r="D72" s="23">
        <v>49</v>
      </c>
      <c r="E72" s="30" t="s">
        <v>171</v>
      </c>
      <c r="F72" s="77">
        <v>12</v>
      </c>
      <c r="G72" s="77">
        <v>218</v>
      </c>
      <c r="H72" s="77">
        <f>PRODUCT(F72,G72)</f>
        <v>2616</v>
      </c>
      <c r="I72" s="76">
        <v>4</v>
      </c>
      <c r="J72" s="80" t="s">
        <v>605</v>
      </c>
    </row>
    <row r="73" spans="1:10" s="213" customFormat="1" ht="51">
      <c r="A73" s="81">
        <v>57</v>
      </c>
      <c r="B73" s="27" t="s">
        <v>172</v>
      </c>
      <c r="C73" s="46">
        <v>2005</v>
      </c>
      <c r="D73" s="46">
        <v>46</v>
      </c>
      <c r="E73" s="73" t="s">
        <v>171</v>
      </c>
      <c r="F73" s="81">
        <v>10</v>
      </c>
      <c r="G73" s="81">
        <v>250</v>
      </c>
      <c r="H73" s="82">
        <f>PRODUCT(F73,G73)</f>
        <v>2500</v>
      </c>
      <c r="I73" s="76">
        <v>4</v>
      </c>
      <c r="J73" s="120" t="s">
        <v>605</v>
      </c>
    </row>
    <row r="74" spans="1:10" s="213" customFormat="1" ht="12.75">
      <c r="A74" s="81"/>
      <c r="B74" s="110" t="s">
        <v>586</v>
      </c>
      <c r="C74" s="111"/>
      <c r="D74" s="111"/>
      <c r="E74" s="60"/>
      <c r="F74" s="82"/>
      <c r="G74" s="82"/>
      <c r="H74" s="82">
        <v>161956</v>
      </c>
      <c r="I74" s="81"/>
      <c r="J74" s="116"/>
    </row>
    <row r="75" spans="1:10" s="132" customFormat="1" ht="13.5">
      <c r="A75" s="102"/>
      <c r="B75" s="112"/>
      <c r="C75" s="113"/>
      <c r="D75" s="113"/>
      <c r="E75" s="55"/>
      <c r="F75" s="77"/>
      <c r="G75" s="77"/>
      <c r="H75" s="77"/>
      <c r="I75" s="104"/>
      <c r="J75" s="102"/>
    </row>
    <row r="76" spans="2:5" s="132" customFormat="1" ht="12.75">
      <c r="B76" s="132" t="s">
        <v>11</v>
      </c>
      <c r="C76" s="132" t="s">
        <v>10</v>
      </c>
      <c r="E76" s="246"/>
    </row>
    <row r="77" s="132" customFormat="1" ht="12.75">
      <c r="E77" s="246"/>
    </row>
    <row r="78" s="132" customFormat="1" ht="12.75">
      <c r="E78" s="246"/>
    </row>
    <row r="79" s="132" customFormat="1" ht="12.75">
      <c r="E79" s="246"/>
    </row>
    <row r="80" s="132" customFormat="1" ht="12.75">
      <c r="E80" s="246"/>
    </row>
    <row r="81" s="132" customFormat="1" ht="12.75">
      <c r="E81" s="246"/>
    </row>
    <row r="82" s="132" customFormat="1" ht="12.75">
      <c r="E82" s="246"/>
    </row>
    <row r="83" s="132" customFormat="1" ht="12.75">
      <c r="E83" s="246"/>
    </row>
  </sheetData>
  <sheetProtection/>
  <autoFilter ref="A12:J74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workbookViewId="0" topLeftCell="A84">
      <selection activeCell="M10" sqref="M10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6.8515625" style="0" customWidth="1"/>
    <col min="5" max="5" width="12.57421875" style="50" customWidth="1"/>
    <col min="6" max="7" width="7.00390625" style="0" customWidth="1"/>
    <col min="8" max="8" width="11.00390625" style="0" customWidth="1"/>
    <col min="9" max="9" width="8.140625" style="79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s="79" customFormat="1" ht="12.75">
      <c r="A8" s="263" t="s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119"/>
      <c r="L8" s="119"/>
      <c r="M8" s="119"/>
    </row>
    <row r="9" spans="5:13" s="79" customFormat="1" ht="12.75">
      <c r="E9" s="54"/>
      <c r="K9" s="119"/>
      <c r="L9" s="119"/>
      <c r="M9" s="119"/>
    </row>
    <row r="10" spans="1:13" s="79" customFormat="1" ht="12.75">
      <c r="A10" s="263" t="s">
        <v>22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119"/>
      <c r="L10" s="119"/>
      <c r="M10" s="119"/>
    </row>
    <row r="11" s="79" customFormat="1" ht="12.75">
      <c r="E11" s="54"/>
    </row>
    <row r="12" spans="1:10" s="79" customFormat="1" ht="25.5">
      <c r="A12" s="18" t="s">
        <v>2</v>
      </c>
      <c r="B12" s="18" t="s">
        <v>3</v>
      </c>
      <c r="C12" s="18" t="s">
        <v>5</v>
      </c>
      <c r="D12" s="18" t="s">
        <v>16</v>
      </c>
      <c r="E12" s="18" t="s">
        <v>4</v>
      </c>
      <c r="F12" s="18" t="s">
        <v>6</v>
      </c>
      <c r="G12" s="18" t="s">
        <v>12</v>
      </c>
      <c r="H12" s="18" t="s">
        <v>7</v>
      </c>
      <c r="I12" s="113" t="s">
        <v>8</v>
      </c>
      <c r="J12" s="18" t="s">
        <v>9</v>
      </c>
    </row>
    <row r="13" spans="1:10" s="79" customFormat="1" ht="38.25">
      <c r="A13" s="18"/>
      <c r="B13" s="18"/>
      <c r="C13" s="18"/>
      <c r="D13" s="18"/>
      <c r="E13" s="18" t="s">
        <v>622</v>
      </c>
      <c r="F13" s="18"/>
      <c r="G13" s="18"/>
      <c r="H13" s="18"/>
      <c r="I13" s="113"/>
      <c r="J13" s="18"/>
    </row>
    <row r="14" spans="1:10" s="213" customFormat="1" ht="12.75">
      <c r="A14" s="115">
        <v>1</v>
      </c>
      <c r="B14" s="27" t="s">
        <v>107</v>
      </c>
      <c r="C14" s="46">
        <v>2002</v>
      </c>
      <c r="D14" s="46" t="s">
        <v>108</v>
      </c>
      <c r="E14" s="73" t="s">
        <v>46</v>
      </c>
      <c r="F14" s="82">
        <v>18</v>
      </c>
      <c r="G14" s="82">
        <v>280</v>
      </c>
      <c r="H14" s="82">
        <f>PRODUCT(F14,G14)</f>
        <v>5040</v>
      </c>
      <c r="I14" s="81">
        <v>1</v>
      </c>
      <c r="J14" s="116" t="s">
        <v>10</v>
      </c>
    </row>
    <row r="15" spans="1:10" s="213" customFormat="1" ht="12.75">
      <c r="A15" s="81">
        <v>2</v>
      </c>
      <c r="B15" s="27" t="s">
        <v>105</v>
      </c>
      <c r="C15" s="46">
        <v>2002</v>
      </c>
      <c r="D15" s="46" t="s">
        <v>106</v>
      </c>
      <c r="E15" s="73" t="s">
        <v>46</v>
      </c>
      <c r="F15" s="81">
        <v>14</v>
      </c>
      <c r="G15" s="81">
        <v>300</v>
      </c>
      <c r="H15" s="82">
        <f>PRODUCT(F15,G15)</f>
        <v>4200</v>
      </c>
      <c r="I15" s="81">
        <v>2</v>
      </c>
      <c r="J15" s="120" t="s">
        <v>10</v>
      </c>
    </row>
    <row r="16" spans="1:10" s="213" customFormat="1" ht="12.75">
      <c r="A16" s="115">
        <v>3</v>
      </c>
      <c r="B16" s="27" t="s">
        <v>111</v>
      </c>
      <c r="C16" s="46">
        <v>2005</v>
      </c>
      <c r="D16" s="75" t="s">
        <v>112</v>
      </c>
      <c r="E16" s="73" t="s">
        <v>46</v>
      </c>
      <c r="F16" s="82">
        <v>12</v>
      </c>
      <c r="G16" s="82">
        <v>237</v>
      </c>
      <c r="H16" s="82">
        <f>PRODUCT(F16,G16)</f>
        <v>2844</v>
      </c>
      <c r="I16" s="81">
        <v>3</v>
      </c>
      <c r="J16" s="116" t="s">
        <v>10</v>
      </c>
    </row>
    <row r="17" spans="1:10" s="132" customFormat="1" ht="12.75">
      <c r="A17" s="76">
        <v>4</v>
      </c>
      <c r="B17" s="22" t="s">
        <v>113</v>
      </c>
      <c r="C17" s="23">
        <v>2005</v>
      </c>
      <c r="D17" s="23" t="s">
        <v>114</v>
      </c>
      <c r="E17" s="30" t="s">
        <v>46</v>
      </c>
      <c r="F17" s="81">
        <v>10</v>
      </c>
      <c r="G17" s="81">
        <v>244</v>
      </c>
      <c r="H17" s="82">
        <f>PRODUCT(F17,G17)</f>
        <v>2440</v>
      </c>
      <c r="I17" s="76">
        <v>4</v>
      </c>
      <c r="J17" s="78" t="s">
        <v>10</v>
      </c>
    </row>
    <row r="18" spans="1:10" s="213" customFormat="1" ht="25.5">
      <c r="A18" s="115"/>
      <c r="B18" s="27"/>
      <c r="C18" s="46"/>
      <c r="D18" s="75"/>
      <c r="E18" s="196" t="s">
        <v>442</v>
      </c>
      <c r="F18" s="82"/>
      <c r="G18" s="82"/>
      <c r="H18" s="82"/>
      <c r="I18" s="81"/>
      <c r="J18" s="116"/>
    </row>
    <row r="19" spans="1:10" s="132" customFormat="1" ht="25.5">
      <c r="A19" s="76">
        <v>5</v>
      </c>
      <c r="B19" s="112" t="s">
        <v>444</v>
      </c>
      <c r="C19" s="113">
        <v>2006</v>
      </c>
      <c r="D19" s="113">
        <v>74</v>
      </c>
      <c r="E19" s="55" t="s">
        <v>442</v>
      </c>
      <c r="F19" s="77">
        <v>16</v>
      </c>
      <c r="G19" s="77">
        <v>251</v>
      </c>
      <c r="H19" s="77">
        <v>4016</v>
      </c>
      <c r="I19" s="76">
        <v>1</v>
      </c>
      <c r="J19" s="80" t="s">
        <v>10</v>
      </c>
    </row>
    <row r="20" spans="1:10" s="132" customFormat="1" ht="25.5">
      <c r="A20" s="76">
        <v>6</v>
      </c>
      <c r="B20" s="112" t="s">
        <v>476</v>
      </c>
      <c r="C20" s="113">
        <v>2005</v>
      </c>
      <c r="D20" s="113">
        <v>50.8</v>
      </c>
      <c r="E20" s="55" t="s">
        <v>442</v>
      </c>
      <c r="F20" s="77">
        <v>16</v>
      </c>
      <c r="G20" s="77">
        <v>236</v>
      </c>
      <c r="H20" s="77">
        <v>3776</v>
      </c>
      <c r="I20" s="76">
        <v>2</v>
      </c>
      <c r="J20" s="80" t="s">
        <v>10</v>
      </c>
    </row>
    <row r="21" spans="1:10" s="132" customFormat="1" ht="25.5">
      <c r="A21" s="76">
        <v>7</v>
      </c>
      <c r="B21" s="110" t="s">
        <v>47</v>
      </c>
      <c r="C21" s="111">
        <v>2005</v>
      </c>
      <c r="D21" s="105">
        <v>63</v>
      </c>
      <c r="E21" s="60" t="s">
        <v>442</v>
      </c>
      <c r="F21" s="76">
        <v>14</v>
      </c>
      <c r="G21" s="76">
        <v>224</v>
      </c>
      <c r="H21" s="77">
        <v>3136</v>
      </c>
      <c r="I21" s="76">
        <v>3</v>
      </c>
      <c r="J21" s="78" t="s">
        <v>10</v>
      </c>
    </row>
    <row r="22" spans="1:10" s="132" customFormat="1" ht="25.5">
      <c r="A22" s="76">
        <v>8</v>
      </c>
      <c r="B22" s="112" t="s">
        <v>441</v>
      </c>
      <c r="C22" s="113">
        <v>2004</v>
      </c>
      <c r="D22" s="113">
        <v>48</v>
      </c>
      <c r="E22" s="55" t="s">
        <v>442</v>
      </c>
      <c r="F22" s="77">
        <v>8</v>
      </c>
      <c r="G22" s="77">
        <v>189</v>
      </c>
      <c r="H22" s="77">
        <v>1512</v>
      </c>
      <c r="I22" s="76">
        <v>4</v>
      </c>
      <c r="J22" s="80" t="s">
        <v>10</v>
      </c>
    </row>
    <row r="23" spans="1:10" s="132" customFormat="1" ht="25.5">
      <c r="A23" s="76">
        <v>9</v>
      </c>
      <c r="B23" s="110" t="s">
        <v>443</v>
      </c>
      <c r="C23" s="111">
        <v>2005</v>
      </c>
      <c r="D23" s="111">
        <v>49</v>
      </c>
      <c r="E23" s="56" t="s">
        <v>442</v>
      </c>
      <c r="F23" s="81">
        <v>8</v>
      </c>
      <c r="G23" s="76">
        <v>164</v>
      </c>
      <c r="H23" s="77">
        <v>1312</v>
      </c>
      <c r="I23" s="76">
        <v>5</v>
      </c>
      <c r="J23" s="78" t="s">
        <v>10</v>
      </c>
    </row>
    <row r="24" spans="1:10" s="132" customFormat="1" ht="25.5">
      <c r="A24" s="76"/>
      <c r="B24" s="112"/>
      <c r="C24" s="113"/>
      <c r="D24" s="113"/>
      <c r="E24" s="144" t="s">
        <v>230</v>
      </c>
      <c r="F24" s="77"/>
      <c r="G24" s="77"/>
      <c r="H24" s="77"/>
      <c r="I24" s="76"/>
      <c r="J24" s="80"/>
    </row>
    <row r="25" spans="1:10" s="132" customFormat="1" ht="25.5">
      <c r="A25" s="102">
        <v>10</v>
      </c>
      <c r="B25" s="22" t="s">
        <v>231</v>
      </c>
      <c r="C25" s="23">
        <v>2003</v>
      </c>
      <c r="D25" s="23">
        <v>50</v>
      </c>
      <c r="E25" s="30" t="s">
        <v>230</v>
      </c>
      <c r="F25" s="77">
        <v>16</v>
      </c>
      <c r="G25" s="77">
        <v>305</v>
      </c>
      <c r="H25" s="77">
        <f aca="true" t="shared" si="0" ref="H25:H31">PRODUCT(F25,G25)</f>
        <v>4880</v>
      </c>
      <c r="I25" s="76">
        <v>1</v>
      </c>
      <c r="J25" s="80" t="s">
        <v>225</v>
      </c>
    </row>
    <row r="26" spans="1:10" s="132" customFormat="1" ht="25.5">
      <c r="A26" s="76">
        <v>11</v>
      </c>
      <c r="B26" s="22" t="s">
        <v>236</v>
      </c>
      <c r="C26" s="23">
        <v>2005</v>
      </c>
      <c r="D26" s="23">
        <v>100</v>
      </c>
      <c r="E26" s="30" t="s">
        <v>230</v>
      </c>
      <c r="F26" s="81">
        <v>12</v>
      </c>
      <c r="G26" s="81">
        <v>338</v>
      </c>
      <c r="H26" s="82">
        <f t="shared" si="0"/>
        <v>4056</v>
      </c>
      <c r="I26" s="76">
        <v>2</v>
      </c>
      <c r="J26" s="78" t="s">
        <v>225</v>
      </c>
    </row>
    <row r="27" spans="1:10" s="132" customFormat="1" ht="25.5">
      <c r="A27" s="76">
        <v>12</v>
      </c>
      <c r="B27" s="22" t="s">
        <v>232</v>
      </c>
      <c r="C27" s="23">
        <v>2004</v>
      </c>
      <c r="D27" s="23">
        <v>70</v>
      </c>
      <c r="E27" s="30" t="s">
        <v>230</v>
      </c>
      <c r="F27" s="81">
        <v>16</v>
      </c>
      <c r="G27" s="105">
        <v>188</v>
      </c>
      <c r="H27" s="77">
        <f t="shared" si="0"/>
        <v>3008</v>
      </c>
      <c r="I27" s="76">
        <v>3</v>
      </c>
      <c r="J27" s="78" t="s">
        <v>225</v>
      </c>
    </row>
    <row r="28" spans="1:10" s="132" customFormat="1" ht="25.5">
      <c r="A28" s="76">
        <v>13</v>
      </c>
      <c r="B28" s="22" t="s">
        <v>235</v>
      </c>
      <c r="C28" s="23">
        <v>2004</v>
      </c>
      <c r="D28" s="23">
        <v>47</v>
      </c>
      <c r="E28" s="30" t="s">
        <v>230</v>
      </c>
      <c r="F28" s="77">
        <v>8</v>
      </c>
      <c r="G28" s="77">
        <v>330</v>
      </c>
      <c r="H28" s="77">
        <f t="shared" si="0"/>
        <v>2640</v>
      </c>
      <c r="I28" s="76">
        <v>4</v>
      </c>
      <c r="J28" s="80" t="s">
        <v>225</v>
      </c>
    </row>
    <row r="29" spans="1:10" s="132" customFormat="1" ht="25.5">
      <c r="A29" s="76">
        <v>14</v>
      </c>
      <c r="B29" s="22" t="s">
        <v>229</v>
      </c>
      <c r="C29" s="23">
        <v>2004</v>
      </c>
      <c r="D29" s="23">
        <v>45</v>
      </c>
      <c r="E29" s="30" t="s">
        <v>230</v>
      </c>
      <c r="F29" s="76">
        <v>8</v>
      </c>
      <c r="G29" s="76">
        <v>309</v>
      </c>
      <c r="H29" s="77">
        <f t="shared" si="0"/>
        <v>2472</v>
      </c>
      <c r="I29" s="76">
        <v>5</v>
      </c>
      <c r="J29" s="78" t="s">
        <v>225</v>
      </c>
    </row>
    <row r="30" spans="1:10" s="132" customFormat="1" ht="25.5">
      <c r="A30" s="76">
        <v>15</v>
      </c>
      <c r="B30" s="22" t="s">
        <v>234</v>
      </c>
      <c r="C30" s="23">
        <v>2004</v>
      </c>
      <c r="D30" s="23">
        <v>50</v>
      </c>
      <c r="E30" s="30" t="s">
        <v>230</v>
      </c>
      <c r="F30" s="77">
        <v>8</v>
      </c>
      <c r="G30" s="77">
        <v>224</v>
      </c>
      <c r="H30" s="77">
        <f t="shared" si="0"/>
        <v>1792</v>
      </c>
      <c r="I30" s="76">
        <v>6</v>
      </c>
      <c r="J30" s="80" t="s">
        <v>225</v>
      </c>
    </row>
    <row r="31" spans="1:10" s="132" customFormat="1" ht="25.5">
      <c r="A31" s="76">
        <v>16</v>
      </c>
      <c r="B31" s="22" t="s">
        <v>233</v>
      </c>
      <c r="C31" s="23">
        <v>2004</v>
      </c>
      <c r="D31" s="23">
        <v>56</v>
      </c>
      <c r="E31" s="30" t="s">
        <v>230</v>
      </c>
      <c r="F31" s="76">
        <v>8</v>
      </c>
      <c r="G31" s="76">
        <v>50</v>
      </c>
      <c r="H31" s="77">
        <f t="shared" si="0"/>
        <v>400</v>
      </c>
      <c r="I31" s="76">
        <v>7</v>
      </c>
      <c r="J31" s="78" t="s">
        <v>225</v>
      </c>
    </row>
    <row r="32" spans="1:10" s="132" customFormat="1" ht="12.75">
      <c r="A32" s="76"/>
      <c r="B32" s="22"/>
      <c r="C32" s="23"/>
      <c r="D32" s="23"/>
      <c r="E32" s="150" t="s">
        <v>25</v>
      </c>
      <c r="F32" s="81"/>
      <c r="G32" s="81"/>
      <c r="H32" s="82"/>
      <c r="I32" s="76"/>
      <c r="J32" s="78"/>
    </row>
    <row r="33" spans="1:10" s="132" customFormat="1" ht="12.75">
      <c r="A33" s="76">
        <v>17</v>
      </c>
      <c r="B33" s="108" t="s">
        <v>29</v>
      </c>
      <c r="C33" s="109">
        <v>2005</v>
      </c>
      <c r="D33" s="109">
        <v>38</v>
      </c>
      <c r="E33" s="58" t="s">
        <v>25</v>
      </c>
      <c r="F33" s="77">
        <v>8</v>
      </c>
      <c r="G33" s="77">
        <v>380</v>
      </c>
      <c r="H33" s="77">
        <f>PRODUCT(F33,G33)</f>
        <v>3040</v>
      </c>
      <c r="I33" s="76">
        <v>1</v>
      </c>
      <c r="J33" s="80" t="s">
        <v>612</v>
      </c>
    </row>
    <row r="34" spans="1:10" s="132" customFormat="1" ht="12.75">
      <c r="A34" s="76">
        <v>18</v>
      </c>
      <c r="B34" s="110" t="s">
        <v>406</v>
      </c>
      <c r="C34" s="111">
        <v>2004</v>
      </c>
      <c r="D34" s="111">
        <v>49</v>
      </c>
      <c r="E34" s="59" t="s">
        <v>25</v>
      </c>
      <c r="F34" s="81">
        <v>8</v>
      </c>
      <c r="G34" s="81">
        <v>252</v>
      </c>
      <c r="H34" s="82">
        <f>PRODUCT(F34,G34)</f>
        <v>2016</v>
      </c>
      <c r="I34" s="76">
        <v>2</v>
      </c>
      <c r="J34" s="78" t="s">
        <v>612</v>
      </c>
    </row>
    <row r="35" spans="1:10" s="132" customFormat="1" ht="12.75">
      <c r="A35" s="76">
        <v>19</v>
      </c>
      <c r="B35" s="106" t="s">
        <v>405</v>
      </c>
      <c r="C35" s="107">
        <v>2005</v>
      </c>
      <c r="D35" s="107">
        <v>50</v>
      </c>
      <c r="E35" s="57" t="s">
        <v>25</v>
      </c>
      <c r="F35" s="77">
        <v>6</v>
      </c>
      <c r="G35" s="77">
        <v>330</v>
      </c>
      <c r="H35" s="77">
        <f>PRODUCT(F35,G35)</f>
        <v>1980</v>
      </c>
      <c r="I35" s="76">
        <v>3</v>
      </c>
      <c r="J35" s="80" t="s">
        <v>612</v>
      </c>
    </row>
    <row r="36" spans="1:10" s="132" customFormat="1" ht="12.75">
      <c r="A36" s="76">
        <v>20</v>
      </c>
      <c r="B36" s="105" t="s">
        <v>404</v>
      </c>
      <c r="C36" s="76">
        <v>2002</v>
      </c>
      <c r="D36" s="76">
        <v>55</v>
      </c>
      <c r="E36" s="56" t="s">
        <v>25</v>
      </c>
      <c r="F36" s="76">
        <v>5</v>
      </c>
      <c r="G36" s="76">
        <v>228</v>
      </c>
      <c r="H36" s="77">
        <f>PRODUCT(F36,G36)</f>
        <v>1140</v>
      </c>
      <c r="I36" s="76">
        <v>4</v>
      </c>
      <c r="J36" s="78" t="s">
        <v>612</v>
      </c>
    </row>
    <row r="37" spans="1:10" s="132" customFormat="1" ht="12.75">
      <c r="A37" s="76"/>
      <c r="B37" s="110"/>
      <c r="C37" s="111"/>
      <c r="D37" s="111"/>
      <c r="E37" s="197" t="s">
        <v>553</v>
      </c>
      <c r="F37" s="81"/>
      <c r="G37" s="81"/>
      <c r="H37" s="82"/>
      <c r="I37" s="76"/>
      <c r="J37" s="78"/>
    </row>
    <row r="38" spans="1:10" s="132" customFormat="1" ht="12.75">
      <c r="A38" s="76">
        <v>21</v>
      </c>
      <c r="B38" s="105" t="s">
        <v>559</v>
      </c>
      <c r="C38" s="76">
        <v>2005</v>
      </c>
      <c r="D38" s="76">
        <v>58</v>
      </c>
      <c r="E38" s="56" t="s">
        <v>553</v>
      </c>
      <c r="F38" s="76">
        <v>16</v>
      </c>
      <c r="G38" s="76">
        <v>259</v>
      </c>
      <c r="H38" s="77">
        <f>PRODUCT(F38,G38)</f>
        <v>4144</v>
      </c>
      <c r="I38" s="76">
        <v>1</v>
      </c>
      <c r="J38" s="78" t="s">
        <v>613</v>
      </c>
    </row>
    <row r="39" spans="1:10" s="132" customFormat="1" ht="12.75">
      <c r="A39" s="76">
        <v>22</v>
      </c>
      <c r="B39" s="106" t="s">
        <v>560</v>
      </c>
      <c r="C39" s="107">
        <v>2004</v>
      </c>
      <c r="D39" s="107">
        <v>52</v>
      </c>
      <c r="E39" s="57" t="s">
        <v>553</v>
      </c>
      <c r="F39" s="77">
        <v>12</v>
      </c>
      <c r="G39" s="77">
        <v>289</v>
      </c>
      <c r="H39" s="77">
        <f>PRODUCT(F39,G39)</f>
        <v>3468</v>
      </c>
      <c r="I39" s="76">
        <v>2</v>
      </c>
      <c r="J39" s="80" t="s">
        <v>613</v>
      </c>
    </row>
    <row r="40" spans="1:10" s="132" customFormat="1" ht="12.75">
      <c r="A40" s="76">
        <v>23</v>
      </c>
      <c r="B40" s="110" t="s">
        <v>558</v>
      </c>
      <c r="C40" s="111">
        <v>2004</v>
      </c>
      <c r="D40" s="105">
        <v>48</v>
      </c>
      <c r="E40" s="56" t="s">
        <v>553</v>
      </c>
      <c r="F40" s="118">
        <v>8</v>
      </c>
      <c r="G40" s="105">
        <v>268</v>
      </c>
      <c r="H40" s="77">
        <f>PRODUCT(F40,G40)</f>
        <v>2144</v>
      </c>
      <c r="I40" s="76">
        <v>3</v>
      </c>
      <c r="J40" s="78" t="s">
        <v>613</v>
      </c>
    </row>
    <row r="41" spans="1:10" s="132" customFormat="1" ht="12.75">
      <c r="A41" s="76">
        <v>24</v>
      </c>
      <c r="B41" s="108" t="s">
        <v>561</v>
      </c>
      <c r="C41" s="109">
        <v>2005</v>
      </c>
      <c r="D41" s="109">
        <v>55</v>
      </c>
      <c r="E41" s="58" t="s">
        <v>553</v>
      </c>
      <c r="F41" s="77">
        <v>8</v>
      </c>
      <c r="G41" s="77">
        <v>261</v>
      </c>
      <c r="H41" s="77">
        <f>PRODUCT(F41,G41)</f>
        <v>2088</v>
      </c>
      <c r="I41" s="76">
        <v>4</v>
      </c>
      <c r="J41" s="80" t="s">
        <v>613</v>
      </c>
    </row>
    <row r="42" spans="1:10" s="132" customFormat="1" ht="12.75">
      <c r="A42" s="76"/>
      <c r="B42" s="108"/>
      <c r="C42" s="109"/>
      <c r="D42" s="109"/>
      <c r="E42" s="153" t="s">
        <v>685</v>
      </c>
      <c r="F42" s="77"/>
      <c r="G42" s="77"/>
      <c r="H42" s="77"/>
      <c r="I42" s="76"/>
      <c r="J42" s="80"/>
    </row>
    <row r="43" spans="1:10" s="132" customFormat="1" ht="12.75">
      <c r="A43" s="76">
        <v>25</v>
      </c>
      <c r="B43" s="47" t="s">
        <v>300</v>
      </c>
      <c r="C43" s="48">
        <v>2003</v>
      </c>
      <c r="D43" s="48">
        <v>67</v>
      </c>
      <c r="E43" s="49" t="s">
        <v>35</v>
      </c>
      <c r="F43" s="81">
        <v>12</v>
      </c>
      <c r="G43" s="76">
        <v>340</v>
      </c>
      <c r="H43" s="77">
        <f aca="true" t="shared" si="1" ref="H43:H56">PRODUCT(F43,G43)</f>
        <v>4080</v>
      </c>
      <c r="I43" s="76">
        <v>1</v>
      </c>
      <c r="J43" s="78" t="s">
        <v>604</v>
      </c>
    </row>
    <row r="44" spans="1:10" s="213" customFormat="1" ht="12.75">
      <c r="A44" s="81">
        <v>26</v>
      </c>
      <c r="B44" s="198" t="s">
        <v>291</v>
      </c>
      <c r="C44" s="45">
        <v>2004</v>
      </c>
      <c r="D44" s="45">
        <v>58</v>
      </c>
      <c r="E44" s="72" t="s">
        <v>35</v>
      </c>
      <c r="F44" s="82">
        <v>12</v>
      </c>
      <c r="G44" s="82">
        <v>338</v>
      </c>
      <c r="H44" s="82">
        <f t="shared" si="1"/>
        <v>4056</v>
      </c>
      <c r="I44" s="81">
        <v>2</v>
      </c>
      <c r="J44" s="116" t="s">
        <v>604</v>
      </c>
    </row>
    <row r="45" spans="1:10" s="132" customFormat="1" ht="12.75">
      <c r="A45" s="76">
        <v>27</v>
      </c>
      <c r="B45" s="22" t="s">
        <v>296</v>
      </c>
      <c r="C45" s="23">
        <v>2003</v>
      </c>
      <c r="D45" s="23">
        <v>58</v>
      </c>
      <c r="E45" s="30" t="s">
        <v>35</v>
      </c>
      <c r="F45" s="77">
        <v>12</v>
      </c>
      <c r="G45" s="77">
        <v>283</v>
      </c>
      <c r="H45" s="77">
        <f t="shared" si="1"/>
        <v>3396</v>
      </c>
      <c r="I45" s="76">
        <v>3</v>
      </c>
      <c r="J45" s="80" t="s">
        <v>604</v>
      </c>
    </row>
    <row r="46" spans="1:10" s="132" customFormat="1" ht="12.75">
      <c r="A46" s="76">
        <v>28</v>
      </c>
      <c r="B46" s="22" t="s">
        <v>297</v>
      </c>
      <c r="C46" s="23">
        <v>2003</v>
      </c>
      <c r="D46" s="23">
        <v>65</v>
      </c>
      <c r="E46" s="30" t="s">
        <v>35</v>
      </c>
      <c r="F46" s="77">
        <v>12</v>
      </c>
      <c r="G46" s="77">
        <v>280</v>
      </c>
      <c r="H46" s="77">
        <f t="shared" si="1"/>
        <v>3360</v>
      </c>
      <c r="I46" s="76">
        <v>4</v>
      </c>
      <c r="J46" s="80" t="s">
        <v>604</v>
      </c>
    </row>
    <row r="47" spans="1:10" s="132" customFormat="1" ht="12.75">
      <c r="A47" s="76">
        <v>29</v>
      </c>
      <c r="B47" s="47" t="s">
        <v>292</v>
      </c>
      <c r="C47" s="48">
        <v>2003</v>
      </c>
      <c r="D47" s="48">
        <v>57</v>
      </c>
      <c r="E47" s="49" t="s">
        <v>35</v>
      </c>
      <c r="F47" s="81">
        <v>12</v>
      </c>
      <c r="G47" s="76">
        <v>250</v>
      </c>
      <c r="H47" s="77">
        <f t="shared" si="1"/>
        <v>3000</v>
      </c>
      <c r="I47" s="76">
        <v>5</v>
      </c>
      <c r="J47" s="78" t="s">
        <v>604</v>
      </c>
    </row>
    <row r="48" spans="1:10" s="132" customFormat="1" ht="12.75">
      <c r="A48" s="76">
        <v>30</v>
      </c>
      <c r="B48" s="22" t="s">
        <v>298</v>
      </c>
      <c r="C48" s="23">
        <v>2003</v>
      </c>
      <c r="D48" s="23">
        <v>70</v>
      </c>
      <c r="E48" s="30" t="s">
        <v>35</v>
      </c>
      <c r="F48" s="77">
        <v>12</v>
      </c>
      <c r="G48" s="77">
        <v>241</v>
      </c>
      <c r="H48" s="77">
        <f t="shared" si="1"/>
        <v>2892</v>
      </c>
      <c r="I48" s="76">
        <v>6</v>
      </c>
      <c r="J48" s="80" t="s">
        <v>604</v>
      </c>
    </row>
    <row r="49" spans="1:10" s="132" customFormat="1" ht="12.75">
      <c r="A49" s="76">
        <v>31</v>
      </c>
      <c r="B49" s="22" t="s">
        <v>302</v>
      </c>
      <c r="C49" s="23">
        <v>2004</v>
      </c>
      <c r="D49" s="23">
        <v>74</v>
      </c>
      <c r="E49" s="30" t="s">
        <v>35</v>
      </c>
      <c r="F49" s="76">
        <v>12</v>
      </c>
      <c r="G49" s="76">
        <v>190</v>
      </c>
      <c r="H49" s="77">
        <f t="shared" si="1"/>
        <v>2280</v>
      </c>
      <c r="I49" s="76">
        <v>7</v>
      </c>
      <c r="J49" s="78" t="s">
        <v>604</v>
      </c>
    </row>
    <row r="50" spans="1:10" s="132" customFormat="1" ht="12.75">
      <c r="A50" s="76">
        <v>32</v>
      </c>
      <c r="B50" s="22" t="s">
        <v>301</v>
      </c>
      <c r="C50" s="23">
        <v>2003</v>
      </c>
      <c r="D50" s="23">
        <v>58</v>
      </c>
      <c r="E50" s="30" t="s">
        <v>35</v>
      </c>
      <c r="F50" s="77">
        <v>12</v>
      </c>
      <c r="G50" s="77">
        <v>180</v>
      </c>
      <c r="H50" s="77">
        <f t="shared" si="1"/>
        <v>2160</v>
      </c>
      <c r="I50" s="76">
        <v>8</v>
      </c>
      <c r="J50" s="80" t="s">
        <v>604</v>
      </c>
    </row>
    <row r="51" spans="1:10" s="132" customFormat="1" ht="12.75">
      <c r="A51" s="76">
        <v>33</v>
      </c>
      <c r="B51" s="166" t="s">
        <v>303</v>
      </c>
      <c r="C51" s="68">
        <v>2003</v>
      </c>
      <c r="D51" s="68">
        <v>55</v>
      </c>
      <c r="E51" s="30" t="s">
        <v>35</v>
      </c>
      <c r="F51" s="77">
        <v>12</v>
      </c>
      <c r="G51" s="77">
        <v>180</v>
      </c>
      <c r="H51" s="77">
        <f t="shared" si="1"/>
        <v>2160</v>
      </c>
      <c r="I51" s="76">
        <v>8</v>
      </c>
      <c r="J51" s="80" t="s">
        <v>604</v>
      </c>
    </row>
    <row r="52" spans="1:10" s="132" customFormat="1" ht="12.75">
      <c r="A52" s="76">
        <v>34</v>
      </c>
      <c r="B52" s="69" t="s">
        <v>45</v>
      </c>
      <c r="C52" s="72">
        <v>2005</v>
      </c>
      <c r="D52" s="178">
        <v>54</v>
      </c>
      <c r="E52" s="182" t="s">
        <v>35</v>
      </c>
      <c r="F52" s="81">
        <v>10</v>
      </c>
      <c r="G52" s="76">
        <v>200</v>
      </c>
      <c r="H52" s="77">
        <f t="shared" si="1"/>
        <v>2000</v>
      </c>
      <c r="I52" s="76">
        <v>9</v>
      </c>
      <c r="J52" s="78" t="s">
        <v>604</v>
      </c>
    </row>
    <row r="53" spans="1:10" s="132" customFormat="1" ht="12.75">
      <c r="A53" s="76">
        <v>35</v>
      </c>
      <c r="B53" s="22" t="s">
        <v>299</v>
      </c>
      <c r="C53" s="23">
        <v>2003</v>
      </c>
      <c r="D53" s="23">
        <v>43</v>
      </c>
      <c r="E53" s="30" t="s">
        <v>35</v>
      </c>
      <c r="F53" s="76">
        <v>8</v>
      </c>
      <c r="G53" s="76">
        <v>180</v>
      </c>
      <c r="H53" s="77">
        <f t="shared" si="1"/>
        <v>1440</v>
      </c>
      <c r="I53" s="76">
        <v>10</v>
      </c>
      <c r="J53" s="78" t="s">
        <v>604</v>
      </c>
    </row>
    <row r="54" spans="1:10" s="132" customFormat="1" ht="12.75">
      <c r="A54" s="76">
        <v>36</v>
      </c>
      <c r="B54" s="22" t="s">
        <v>293</v>
      </c>
      <c r="C54" s="23">
        <v>2005</v>
      </c>
      <c r="D54" s="23">
        <v>48</v>
      </c>
      <c r="E54" s="30" t="s">
        <v>35</v>
      </c>
      <c r="F54" s="77">
        <v>10</v>
      </c>
      <c r="G54" s="77">
        <v>131</v>
      </c>
      <c r="H54" s="77">
        <f t="shared" si="1"/>
        <v>1310</v>
      </c>
      <c r="I54" s="76">
        <v>11</v>
      </c>
      <c r="J54" s="80" t="s">
        <v>604</v>
      </c>
    </row>
    <row r="55" spans="1:10" s="132" customFormat="1" ht="12.75">
      <c r="A55" s="76">
        <v>37</v>
      </c>
      <c r="B55" s="199" t="s">
        <v>295</v>
      </c>
      <c r="C55" s="175">
        <v>2005</v>
      </c>
      <c r="D55" s="175">
        <v>49</v>
      </c>
      <c r="E55" s="30" t="s">
        <v>35</v>
      </c>
      <c r="F55" s="76">
        <v>8</v>
      </c>
      <c r="G55" s="76">
        <v>115</v>
      </c>
      <c r="H55" s="77">
        <f t="shared" si="1"/>
        <v>920</v>
      </c>
      <c r="I55" s="76">
        <v>12</v>
      </c>
      <c r="J55" s="78" t="s">
        <v>604</v>
      </c>
    </row>
    <row r="56" spans="1:10" s="132" customFormat="1" ht="12.75">
      <c r="A56" s="76">
        <v>38</v>
      </c>
      <c r="B56" s="199" t="s">
        <v>294</v>
      </c>
      <c r="C56" s="175">
        <v>2005</v>
      </c>
      <c r="D56" s="175">
        <v>46</v>
      </c>
      <c r="E56" s="180" t="s">
        <v>35</v>
      </c>
      <c r="F56" s="76">
        <v>8</v>
      </c>
      <c r="G56" s="76">
        <v>66</v>
      </c>
      <c r="H56" s="77">
        <f t="shared" si="1"/>
        <v>528</v>
      </c>
      <c r="I56" s="76">
        <v>13</v>
      </c>
      <c r="J56" s="78" t="s">
        <v>604</v>
      </c>
    </row>
    <row r="57" spans="1:10" s="132" customFormat="1" ht="25.5">
      <c r="A57" s="76"/>
      <c r="B57" s="110"/>
      <c r="C57" s="111"/>
      <c r="D57" s="105"/>
      <c r="E57" s="149" t="s">
        <v>623</v>
      </c>
      <c r="F57" s="76"/>
      <c r="G57" s="76"/>
      <c r="H57" s="77"/>
      <c r="I57" s="76"/>
      <c r="J57" s="78"/>
    </row>
    <row r="58" spans="1:10" s="132" customFormat="1" ht="12.75">
      <c r="A58" s="76">
        <v>39</v>
      </c>
      <c r="B58" s="110" t="s">
        <v>468</v>
      </c>
      <c r="C58" s="111">
        <v>2002</v>
      </c>
      <c r="D58" s="111">
        <v>82</v>
      </c>
      <c r="E58" s="56" t="s">
        <v>266</v>
      </c>
      <c r="F58" s="76">
        <v>16</v>
      </c>
      <c r="G58" s="76">
        <v>268</v>
      </c>
      <c r="H58" s="77">
        <f aca="true" t="shared" si="2" ref="H58:H65">PRODUCT(F58,G58)</f>
        <v>4288</v>
      </c>
      <c r="I58" s="76">
        <v>1</v>
      </c>
      <c r="J58" s="78" t="s">
        <v>609</v>
      </c>
    </row>
    <row r="59" spans="1:10" s="132" customFormat="1" ht="12.75">
      <c r="A59" s="76">
        <v>40</v>
      </c>
      <c r="B59" s="110" t="s">
        <v>475</v>
      </c>
      <c r="C59" s="111">
        <v>2005</v>
      </c>
      <c r="D59" s="111">
        <v>58.7</v>
      </c>
      <c r="E59" s="56" t="s">
        <v>266</v>
      </c>
      <c r="F59" s="76">
        <v>12</v>
      </c>
      <c r="G59" s="76">
        <v>332</v>
      </c>
      <c r="H59" s="77">
        <f t="shared" si="2"/>
        <v>3984</v>
      </c>
      <c r="I59" s="76">
        <v>2</v>
      </c>
      <c r="J59" s="78" t="s">
        <v>609</v>
      </c>
    </row>
    <row r="60" spans="1:10" s="132" customFormat="1" ht="12.75">
      <c r="A60" s="76">
        <v>41</v>
      </c>
      <c r="B60" s="110" t="s">
        <v>472</v>
      </c>
      <c r="C60" s="111">
        <v>2002</v>
      </c>
      <c r="D60" s="105">
        <v>62.2</v>
      </c>
      <c r="E60" s="60" t="s">
        <v>266</v>
      </c>
      <c r="F60" s="76">
        <v>12</v>
      </c>
      <c r="G60" s="76">
        <v>324</v>
      </c>
      <c r="H60" s="77">
        <f t="shared" si="2"/>
        <v>3888</v>
      </c>
      <c r="I60" s="76">
        <v>3</v>
      </c>
      <c r="J60" s="78" t="s">
        <v>609</v>
      </c>
    </row>
    <row r="61" spans="1:10" s="132" customFormat="1" ht="12.75">
      <c r="A61" s="76">
        <v>42</v>
      </c>
      <c r="B61" s="110" t="s">
        <v>473</v>
      </c>
      <c r="C61" s="111">
        <v>2002</v>
      </c>
      <c r="D61" s="111">
        <v>61.1</v>
      </c>
      <c r="E61" s="60" t="s">
        <v>266</v>
      </c>
      <c r="F61" s="81">
        <v>12</v>
      </c>
      <c r="G61" s="76">
        <v>320</v>
      </c>
      <c r="H61" s="77">
        <f t="shared" si="2"/>
        <v>3840</v>
      </c>
      <c r="I61" s="76">
        <v>4</v>
      </c>
      <c r="J61" s="78" t="s">
        <v>609</v>
      </c>
    </row>
    <row r="62" spans="1:10" s="132" customFormat="1" ht="12.75">
      <c r="A62" s="76">
        <v>43</v>
      </c>
      <c r="B62" s="112" t="s">
        <v>469</v>
      </c>
      <c r="C62" s="113">
        <v>2003</v>
      </c>
      <c r="D62" s="113">
        <v>56.2</v>
      </c>
      <c r="E62" s="55" t="s">
        <v>266</v>
      </c>
      <c r="F62" s="77">
        <v>14</v>
      </c>
      <c r="G62" s="77">
        <v>271</v>
      </c>
      <c r="H62" s="77">
        <f t="shared" si="2"/>
        <v>3794</v>
      </c>
      <c r="I62" s="76">
        <v>5</v>
      </c>
      <c r="J62" s="80" t="s">
        <v>609</v>
      </c>
    </row>
    <row r="63" spans="1:10" s="132" customFormat="1" ht="12.75">
      <c r="A63" s="76">
        <v>44</v>
      </c>
      <c r="B63" s="112" t="s">
        <v>470</v>
      </c>
      <c r="C63" s="113">
        <v>2002</v>
      </c>
      <c r="D63" s="113">
        <v>67.3</v>
      </c>
      <c r="E63" s="55" t="s">
        <v>266</v>
      </c>
      <c r="F63" s="77">
        <v>14</v>
      </c>
      <c r="G63" s="77">
        <v>241</v>
      </c>
      <c r="H63" s="77">
        <f t="shared" si="2"/>
        <v>3374</v>
      </c>
      <c r="I63" s="76">
        <v>6</v>
      </c>
      <c r="J63" s="80" t="s">
        <v>609</v>
      </c>
    </row>
    <row r="64" spans="1:10" s="132" customFormat="1" ht="12.75">
      <c r="A64" s="76">
        <v>45</v>
      </c>
      <c r="B64" s="112" t="s">
        <v>474</v>
      </c>
      <c r="C64" s="113">
        <v>2005</v>
      </c>
      <c r="D64" s="113">
        <v>68.4</v>
      </c>
      <c r="E64" s="55" t="s">
        <v>266</v>
      </c>
      <c r="F64" s="77">
        <v>16</v>
      </c>
      <c r="G64" s="77">
        <v>185</v>
      </c>
      <c r="H64" s="77">
        <f t="shared" si="2"/>
        <v>2960</v>
      </c>
      <c r="I64" s="76">
        <v>7</v>
      </c>
      <c r="J64" s="80" t="s">
        <v>609</v>
      </c>
    </row>
    <row r="65" spans="1:10" s="132" customFormat="1" ht="12.75">
      <c r="A65" s="76">
        <v>46</v>
      </c>
      <c r="B65" s="114" t="s">
        <v>471</v>
      </c>
      <c r="C65" s="102">
        <v>2002</v>
      </c>
      <c r="D65" s="102">
        <v>61.4</v>
      </c>
      <c r="E65" s="55" t="s">
        <v>266</v>
      </c>
      <c r="F65" s="77">
        <v>8</v>
      </c>
      <c r="G65" s="77">
        <v>263</v>
      </c>
      <c r="H65" s="77">
        <f t="shared" si="2"/>
        <v>2104</v>
      </c>
      <c r="I65" s="76">
        <v>8</v>
      </c>
      <c r="J65" s="80" t="s">
        <v>609</v>
      </c>
    </row>
    <row r="66" spans="1:10" s="132" customFormat="1" ht="25.5">
      <c r="A66" s="76"/>
      <c r="B66" s="112"/>
      <c r="C66" s="113"/>
      <c r="D66" s="113"/>
      <c r="E66" s="144" t="s">
        <v>624</v>
      </c>
      <c r="F66" s="77"/>
      <c r="G66" s="77"/>
      <c r="H66" s="77"/>
      <c r="I66" s="76"/>
      <c r="J66" s="80"/>
    </row>
    <row r="67" spans="1:10" s="132" customFormat="1" ht="12.75">
      <c r="A67" s="76">
        <v>47</v>
      </c>
      <c r="B67" s="22" t="s">
        <v>190</v>
      </c>
      <c r="C67" s="23">
        <v>2002</v>
      </c>
      <c r="D67" s="23">
        <v>65</v>
      </c>
      <c r="E67" s="30" t="s">
        <v>186</v>
      </c>
      <c r="F67" s="76">
        <v>18</v>
      </c>
      <c r="G67" s="76">
        <v>234</v>
      </c>
      <c r="H67" s="77">
        <f aca="true" t="shared" si="3" ref="H67:H73">PRODUCT(F67,G67)</f>
        <v>4212</v>
      </c>
      <c r="I67" s="76">
        <v>1</v>
      </c>
      <c r="J67" s="78" t="s">
        <v>607</v>
      </c>
    </row>
    <row r="68" spans="1:10" s="132" customFormat="1" ht="12.75">
      <c r="A68" s="102">
        <v>48</v>
      </c>
      <c r="B68" s="22" t="s">
        <v>187</v>
      </c>
      <c r="C68" s="23">
        <v>2005</v>
      </c>
      <c r="D68" s="23">
        <v>65</v>
      </c>
      <c r="E68" s="30" t="s">
        <v>186</v>
      </c>
      <c r="F68" s="77">
        <v>18</v>
      </c>
      <c r="G68" s="77">
        <v>201</v>
      </c>
      <c r="H68" s="77">
        <f t="shared" si="3"/>
        <v>3618</v>
      </c>
      <c r="I68" s="76">
        <v>2</v>
      </c>
      <c r="J68" s="80" t="s">
        <v>607</v>
      </c>
    </row>
    <row r="69" spans="1:10" s="132" customFormat="1" ht="12.75">
      <c r="A69" s="76">
        <v>49</v>
      </c>
      <c r="B69" s="22" t="s">
        <v>192</v>
      </c>
      <c r="C69" s="23">
        <v>2003</v>
      </c>
      <c r="D69" s="23">
        <v>53</v>
      </c>
      <c r="E69" s="30" t="s">
        <v>186</v>
      </c>
      <c r="F69" s="81">
        <v>16</v>
      </c>
      <c r="G69" s="76">
        <v>170</v>
      </c>
      <c r="H69" s="77">
        <f t="shared" si="3"/>
        <v>2720</v>
      </c>
      <c r="I69" s="76">
        <v>3</v>
      </c>
      <c r="J69" s="78" t="s">
        <v>607</v>
      </c>
    </row>
    <row r="70" spans="1:10" s="132" customFormat="1" ht="12.75">
      <c r="A70" s="102">
        <v>50</v>
      </c>
      <c r="B70" s="22" t="s">
        <v>193</v>
      </c>
      <c r="C70" s="23">
        <v>2002</v>
      </c>
      <c r="D70" s="23">
        <v>53</v>
      </c>
      <c r="E70" s="30" t="s">
        <v>186</v>
      </c>
      <c r="F70" s="77">
        <v>16</v>
      </c>
      <c r="G70" s="77">
        <v>169</v>
      </c>
      <c r="H70" s="77">
        <f t="shared" si="3"/>
        <v>2704</v>
      </c>
      <c r="I70" s="76">
        <v>4</v>
      </c>
      <c r="J70" s="80" t="s">
        <v>607</v>
      </c>
    </row>
    <row r="71" spans="1:10" s="132" customFormat="1" ht="12.75">
      <c r="A71" s="102">
        <v>51</v>
      </c>
      <c r="B71" s="22" t="s">
        <v>189</v>
      </c>
      <c r="C71" s="23">
        <v>2002</v>
      </c>
      <c r="D71" s="23">
        <v>59</v>
      </c>
      <c r="E71" s="30" t="s">
        <v>186</v>
      </c>
      <c r="F71" s="77">
        <v>12</v>
      </c>
      <c r="G71" s="77">
        <v>221</v>
      </c>
      <c r="H71" s="77">
        <f t="shared" si="3"/>
        <v>2652</v>
      </c>
      <c r="I71" s="76">
        <v>5</v>
      </c>
      <c r="J71" s="80" t="s">
        <v>607</v>
      </c>
    </row>
    <row r="72" spans="1:10" s="213" customFormat="1" ht="12.75">
      <c r="A72" s="81">
        <v>52</v>
      </c>
      <c r="B72" s="27" t="s">
        <v>185</v>
      </c>
      <c r="C72" s="46">
        <v>2005</v>
      </c>
      <c r="D72" s="46">
        <v>39</v>
      </c>
      <c r="E72" s="73" t="s">
        <v>186</v>
      </c>
      <c r="F72" s="81">
        <v>8</v>
      </c>
      <c r="G72" s="81">
        <v>271</v>
      </c>
      <c r="H72" s="82">
        <f t="shared" si="3"/>
        <v>2168</v>
      </c>
      <c r="I72" s="81">
        <v>6</v>
      </c>
      <c r="J72" s="120" t="s">
        <v>607</v>
      </c>
    </row>
    <row r="73" spans="1:10" s="132" customFormat="1" ht="12.75">
      <c r="A73" s="102">
        <v>53</v>
      </c>
      <c r="B73" s="22" t="s">
        <v>188</v>
      </c>
      <c r="C73" s="23">
        <v>2004</v>
      </c>
      <c r="D73" s="23">
        <v>67</v>
      </c>
      <c r="E73" s="30" t="s">
        <v>186</v>
      </c>
      <c r="F73" s="77">
        <v>16</v>
      </c>
      <c r="G73" s="77">
        <v>135</v>
      </c>
      <c r="H73" s="77">
        <f t="shared" si="3"/>
        <v>2160</v>
      </c>
      <c r="I73" s="76">
        <v>7</v>
      </c>
      <c r="J73" s="80" t="s">
        <v>607</v>
      </c>
    </row>
    <row r="74" spans="1:10" s="132" customFormat="1" ht="51">
      <c r="A74" s="102"/>
      <c r="B74" s="22"/>
      <c r="C74" s="23"/>
      <c r="D74" s="23"/>
      <c r="E74" s="150" t="s">
        <v>625</v>
      </c>
      <c r="F74" s="77"/>
      <c r="G74" s="77"/>
      <c r="H74" s="77"/>
      <c r="I74" s="76"/>
      <c r="J74" s="80"/>
    </row>
    <row r="75" spans="1:10" s="132" customFormat="1" ht="51">
      <c r="A75" s="102">
        <v>54</v>
      </c>
      <c r="B75" s="22" t="s">
        <v>173</v>
      </c>
      <c r="C75" s="23">
        <v>2002</v>
      </c>
      <c r="D75" s="23">
        <v>80</v>
      </c>
      <c r="E75" s="30" t="s">
        <v>171</v>
      </c>
      <c r="F75" s="77">
        <v>16</v>
      </c>
      <c r="G75" s="77">
        <v>228</v>
      </c>
      <c r="H75" s="77">
        <f>PRODUCT(F75,G75)</f>
        <v>3648</v>
      </c>
      <c r="I75" s="76">
        <v>1</v>
      </c>
      <c r="J75" s="80" t="s">
        <v>605</v>
      </c>
    </row>
    <row r="76" spans="1:10" s="132" customFormat="1" ht="51">
      <c r="A76" s="76">
        <v>55</v>
      </c>
      <c r="B76" s="22" t="s">
        <v>174</v>
      </c>
      <c r="C76" s="23">
        <v>2003</v>
      </c>
      <c r="D76" s="23">
        <v>47</v>
      </c>
      <c r="E76" s="30" t="s">
        <v>171</v>
      </c>
      <c r="F76" s="76">
        <v>16</v>
      </c>
      <c r="G76" s="76">
        <v>225</v>
      </c>
      <c r="H76" s="77">
        <f>PRODUCT(F76,G76)</f>
        <v>3600</v>
      </c>
      <c r="I76" s="76">
        <v>2</v>
      </c>
      <c r="J76" s="78" t="s">
        <v>605</v>
      </c>
    </row>
    <row r="77" spans="1:10" s="132" customFormat="1" ht="51">
      <c r="A77" s="102">
        <v>56</v>
      </c>
      <c r="B77" s="22" t="s">
        <v>170</v>
      </c>
      <c r="C77" s="23">
        <v>2005</v>
      </c>
      <c r="D77" s="23">
        <v>49</v>
      </c>
      <c r="E77" s="30" t="s">
        <v>171</v>
      </c>
      <c r="F77" s="77">
        <v>12</v>
      </c>
      <c r="G77" s="77">
        <v>218</v>
      </c>
      <c r="H77" s="77">
        <f>PRODUCT(F77,G77)</f>
        <v>2616</v>
      </c>
      <c r="I77" s="76">
        <v>3</v>
      </c>
      <c r="J77" s="80" t="s">
        <v>605</v>
      </c>
    </row>
    <row r="78" spans="1:10" s="213" customFormat="1" ht="51">
      <c r="A78" s="81">
        <v>57</v>
      </c>
      <c r="B78" s="27" t="s">
        <v>172</v>
      </c>
      <c r="C78" s="46">
        <v>2005</v>
      </c>
      <c r="D78" s="46">
        <v>46</v>
      </c>
      <c r="E78" s="73" t="s">
        <v>171</v>
      </c>
      <c r="F78" s="81">
        <v>10</v>
      </c>
      <c r="G78" s="81">
        <v>250</v>
      </c>
      <c r="H78" s="82">
        <f>PRODUCT(F78,G78)</f>
        <v>2500</v>
      </c>
      <c r="I78" s="81">
        <v>4</v>
      </c>
      <c r="J78" s="120" t="s">
        <v>605</v>
      </c>
    </row>
    <row r="79" spans="1:10" s="221" customFormat="1" ht="12.75">
      <c r="A79" s="200"/>
      <c r="B79" s="241" t="s">
        <v>586</v>
      </c>
      <c r="C79" s="242"/>
      <c r="D79" s="242"/>
      <c r="E79" s="243"/>
      <c r="F79" s="244"/>
      <c r="G79" s="244"/>
      <c r="H79" s="244">
        <v>161956</v>
      </c>
      <c r="I79" s="200"/>
      <c r="J79" s="245"/>
    </row>
    <row r="80" spans="1:10" s="132" customFormat="1" ht="12.75">
      <c r="A80" s="102"/>
      <c r="B80" s="112"/>
      <c r="C80" s="113"/>
      <c r="D80" s="113"/>
      <c r="E80" s="55"/>
      <c r="F80" s="77"/>
      <c r="G80" s="77"/>
      <c r="H80" s="77"/>
      <c r="I80" s="194"/>
      <c r="J80" s="102"/>
    </row>
    <row r="81" spans="2:5" s="132" customFormat="1" ht="12.75">
      <c r="B81" s="132" t="s">
        <v>11</v>
      </c>
      <c r="C81" s="132" t="s">
        <v>10</v>
      </c>
      <c r="E81" s="246"/>
    </row>
    <row r="82" s="132" customFormat="1" ht="12.75">
      <c r="E82" s="246"/>
    </row>
    <row r="83" s="132" customFormat="1" ht="12.75">
      <c r="E83" s="246"/>
    </row>
    <row r="84" s="132" customFormat="1" ht="12.75">
      <c r="E84" s="246"/>
    </row>
    <row r="85" s="132" customFormat="1" ht="12.75">
      <c r="E85" s="246"/>
    </row>
    <row r="86" s="132" customFormat="1" ht="12.75">
      <c r="E86" s="246"/>
    </row>
    <row r="87" s="132" customFormat="1" ht="12.75">
      <c r="E87" s="246"/>
    </row>
    <row r="88" s="132" customFormat="1" ht="12.75">
      <c r="E88" s="246"/>
    </row>
    <row r="89" s="132" customFormat="1" ht="12.75">
      <c r="E89" s="246"/>
    </row>
    <row r="90" s="132" customFormat="1" ht="12.75">
      <c r="E90" s="246"/>
    </row>
    <row r="91" s="132" customFormat="1" ht="12.75">
      <c r="E91" s="246"/>
    </row>
    <row r="92" s="132" customFormat="1" ht="12.75">
      <c r="E92" s="246"/>
    </row>
    <row r="93" s="132" customFormat="1" ht="12.75">
      <c r="E93" s="246"/>
    </row>
    <row r="94" s="132" customFormat="1" ht="12.75">
      <c r="E94" s="246"/>
    </row>
    <row r="95" s="132" customFormat="1" ht="12.75">
      <c r="E95" s="246"/>
    </row>
    <row r="96" s="132" customFormat="1" ht="12.75">
      <c r="E96" s="246"/>
    </row>
    <row r="97" s="132" customFormat="1" ht="12.75">
      <c r="E97" s="246"/>
    </row>
    <row r="98" s="132" customFormat="1" ht="12.75">
      <c r="E98" s="246"/>
    </row>
    <row r="99" s="132" customFormat="1" ht="12.75">
      <c r="E99" s="246"/>
    </row>
    <row r="100" s="132" customFormat="1" ht="12.75">
      <c r="E100" s="246"/>
    </row>
    <row r="101" s="132" customFormat="1" ht="12.75">
      <c r="E101" s="246"/>
    </row>
  </sheetData>
  <sheetProtection/>
  <autoFilter ref="A12:J75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SheetLayoutView="100" workbookViewId="0" topLeftCell="A55">
      <selection activeCell="A76" sqref="A76:IV76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8.140625" style="0" customWidth="1"/>
    <col min="5" max="5" width="14.28125" style="63" customWidth="1"/>
    <col min="6" max="7" width="7.00390625" style="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8.75">
      <c r="A10" s="258" t="s">
        <v>18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17</v>
      </c>
      <c r="E12" s="64" t="s">
        <v>4</v>
      </c>
      <c r="F12" s="18" t="s">
        <v>6</v>
      </c>
      <c r="G12" s="18" t="s">
        <v>12</v>
      </c>
      <c r="H12" s="18" t="s">
        <v>7</v>
      </c>
      <c r="I12" s="18" t="s">
        <v>8</v>
      </c>
      <c r="J12" s="18" t="s">
        <v>9</v>
      </c>
    </row>
    <row r="13" spans="1:10" s="132" customFormat="1" ht="63.75">
      <c r="A13" s="18"/>
      <c r="B13" s="18"/>
      <c r="C13" s="18"/>
      <c r="D13" s="18"/>
      <c r="E13" s="18" t="s">
        <v>626</v>
      </c>
      <c r="F13" s="18"/>
      <c r="G13" s="18"/>
      <c r="H13" s="18"/>
      <c r="I13" s="18"/>
      <c r="J13" s="18"/>
    </row>
    <row r="14" spans="1:10" s="132" customFormat="1" ht="12.75">
      <c r="A14" s="76">
        <v>1</v>
      </c>
      <c r="B14" s="110" t="s">
        <v>530</v>
      </c>
      <c r="C14" s="111">
        <v>1998</v>
      </c>
      <c r="D14" s="111">
        <v>100</v>
      </c>
      <c r="E14" s="76" t="s">
        <v>523</v>
      </c>
      <c r="F14" s="76">
        <v>22</v>
      </c>
      <c r="G14" s="76">
        <v>224</v>
      </c>
      <c r="H14" s="77">
        <f aca="true" t="shared" si="0" ref="H14:H28">PRODUCT(F14,G14)</f>
        <v>4928</v>
      </c>
      <c r="I14" s="76">
        <v>1</v>
      </c>
      <c r="J14" s="78" t="s">
        <v>636</v>
      </c>
    </row>
    <row r="15" spans="1:10" s="132" customFormat="1" ht="12.75">
      <c r="A15" s="102">
        <v>2</v>
      </c>
      <c r="B15" s="108" t="s">
        <v>72</v>
      </c>
      <c r="C15" s="109">
        <v>1998</v>
      </c>
      <c r="D15" s="109">
        <v>83</v>
      </c>
      <c r="E15" s="58" t="s">
        <v>73</v>
      </c>
      <c r="F15" s="77">
        <v>16</v>
      </c>
      <c r="G15" s="77">
        <v>301</v>
      </c>
      <c r="H15" s="77">
        <f t="shared" si="0"/>
        <v>4816</v>
      </c>
      <c r="I15" s="76">
        <v>1</v>
      </c>
      <c r="J15" s="80" t="s">
        <v>635</v>
      </c>
    </row>
    <row r="16" spans="1:10" s="132" customFormat="1" ht="12.75">
      <c r="A16" s="76">
        <v>3</v>
      </c>
      <c r="B16" s="112" t="s">
        <v>525</v>
      </c>
      <c r="C16" s="113">
        <v>1998</v>
      </c>
      <c r="D16" s="113">
        <v>74</v>
      </c>
      <c r="E16" s="55" t="s">
        <v>523</v>
      </c>
      <c r="F16" s="77">
        <v>16</v>
      </c>
      <c r="G16" s="77">
        <v>297</v>
      </c>
      <c r="H16" s="77">
        <f t="shared" si="0"/>
        <v>4752</v>
      </c>
      <c r="I16" s="76">
        <v>1</v>
      </c>
      <c r="J16" s="80" t="s">
        <v>636</v>
      </c>
    </row>
    <row r="17" spans="1:10" s="132" customFormat="1" ht="12.75">
      <c r="A17" s="76">
        <v>4</v>
      </c>
      <c r="B17" s="110" t="s">
        <v>119</v>
      </c>
      <c r="C17" s="111">
        <v>1998</v>
      </c>
      <c r="D17" s="111">
        <v>58</v>
      </c>
      <c r="E17" s="76" t="s">
        <v>46</v>
      </c>
      <c r="F17" s="76">
        <v>16</v>
      </c>
      <c r="G17" s="76">
        <v>280</v>
      </c>
      <c r="H17" s="77">
        <f t="shared" si="0"/>
        <v>4480</v>
      </c>
      <c r="I17" s="76">
        <v>1</v>
      </c>
      <c r="J17" s="78" t="s">
        <v>10</v>
      </c>
    </row>
    <row r="18" spans="1:10" s="132" customFormat="1" ht="12.75">
      <c r="A18" s="76">
        <v>5</v>
      </c>
      <c r="B18" s="110" t="s">
        <v>104</v>
      </c>
      <c r="C18" s="111">
        <v>2001</v>
      </c>
      <c r="D18" s="105">
        <v>82.1</v>
      </c>
      <c r="E18" s="60" t="s">
        <v>46</v>
      </c>
      <c r="F18" s="76">
        <v>16</v>
      </c>
      <c r="G18" s="76">
        <v>270</v>
      </c>
      <c r="H18" s="77">
        <f t="shared" si="0"/>
        <v>4320</v>
      </c>
      <c r="I18" s="76">
        <v>1</v>
      </c>
      <c r="J18" s="78" t="s">
        <v>10</v>
      </c>
    </row>
    <row r="19" spans="1:10" s="132" customFormat="1" ht="12.75">
      <c r="A19" s="76">
        <v>6</v>
      </c>
      <c r="B19" s="110" t="s">
        <v>202</v>
      </c>
      <c r="C19" s="111">
        <v>1998</v>
      </c>
      <c r="D19" s="76">
        <v>81</v>
      </c>
      <c r="E19" s="76" t="s">
        <v>201</v>
      </c>
      <c r="F19" s="81">
        <v>16</v>
      </c>
      <c r="G19" s="76">
        <v>270</v>
      </c>
      <c r="H19" s="77">
        <f t="shared" si="0"/>
        <v>4320</v>
      </c>
      <c r="I19" s="76">
        <v>1</v>
      </c>
      <c r="J19" s="78" t="s">
        <v>203</v>
      </c>
    </row>
    <row r="20" spans="1:10" s="132" customFormat="1" ht="12.75">
      <c r="A20" s="76">
        <v>7</v>
      </c>
      <c r="B20" s="114" t="s">
        <v>526</v>
      </c>
      <c r="C20" s="102">
        <v>1999</v>
      </c>
      <c r="D20" s="102">
        <v>68</v>
      </c>
      <c r="E20" s="77" t="s">
        <v>523</v>
      </c>
      <c r="F20" s="77">
        <v>16</v>
      </c>
      <c r="G20" s="77">
        <v>270</v>
      </c>
      <c r="H20" s="77">
        <f t="shared" si="0"/>
        <v>4320</v>
      </c>
      <c r="I20" s="76">
        <v>1</v>
      </c>
      <c r="J20" s="80" t="s">
        <v>636</v>
      </c>
    </row>
    <row r="21" spans="1:10" s="132" customFormat="1" ht="12.75">
      <c r="A21" s="76">
        <v>8</v>
      </c>
      <c r="B21" s="112" t="s">
        <v>407</v>
      </c>
      <c r="C21" s="113">
        <v>2001</v>
      </c>
      <c r="D21" s="113">
        <v>62</v>
      </c>
      <c r="E21" s="55" t="s">
        <v>25</v>
      </c>
      <c r="F21" s="77">
        <v>16</v>
      </c>
      <c r="G21" s="77">
        <v>268</v>
      </c>
      <c r="H21" s="77">
        <f t="shared" si="0"/>
        <v>4288</v>
      </c>
      <c r="I21" s="76">
        <v>1</v>
      </c>
      <c r="J21" s="80" t="s">
        <v>612</v>
      </c>
    </row>
    <row r="22" spans="1:10" s="132" customFormat="1" ht="12.75">
      <c r="A22" s="76">
        <v>9</v>
      </c>
      <c r="B22" s="112" t="s">
        <v>529</v>
      </c>
      <c r="C22" s="113">
        <v>1998</v>
      </c>
      <c r="D22" s="113">
        <v>74</v>
      </c>
      <c r="E22" s="55" t="s">
        <v>523</v>
      </c>
      <c r="F22" s="77">
        <v>16</v>
      </c>
      <c r="G22" s="77">
        <v>259</v>
      </c>
      <c r="H22" s="77">
        <f t="shared" si="0"/>
        <v>4144</v>
      </c>
      <c r="I22" s="76">
        <v>1</v>
      </c>
      <c r="J22" s="80" t="s">
        <v>636</v>
      </c>
    </row>
    <row r="23" spans="1:10" s="132" customFormat="1" ht="12.75">
      <c r="A23" s="76">
        <v>10</v>
      </c>
      <c r="B23" s="112" t="s">
        <v>408</v>
      </c>
      <c r="C23" s="113">
        <v>2001</v>
      </c>
      <c r="D23" s="113">
        <v>53</v>
      </c>
      <c r="E23" s="55" t="s">
        <v>25</v>
      </c>
      <c r="F23" s="77">
        <v>12</v>
      </c>
      <c r="G23" s="77">
        <v>233</v>
      </c>
      <c r="H23" s="77">
        <f t="shared" si="0"/>
        <v>2796</v>
      </c>
      <c r="I23" s="76">
        <v>1</v>
      </c>
      <c r="J23" s="80" t="s">
        <v>612</v>
      </c>
    </row>
    <row r="24" spans="1:10" s="132" customFormat="1" ht="25.5">
      <c r="A24" s="76">
        <v>11</v>
      </c>
      <c r="B24" s="110" t="s">
        <v>136</v>
      </c>
      <c r="C24" s="111">
        <v>1998</v>
      </c>
      <c r="D24" s="76">
        <v>86</v>
      </c>
      <c r="E24" s="60" t="s">
        <v>137</v>
      </c>
      <c r="F24" s="76">
        <v>24</v>
      </c>
      <c r="G24" s="76">
        <v>115</v>
      </c>
      <c r="H24" s="77">
        <f t="shared" si="0"/>
        <v>2760</v>
      </c>
      <c r="I24" s="76">
        <v>1</v>
      </c>
      <c r="J24" s="78" t="s">
        <v>631</v>
      </c>
    </row>
    <row r="25" spans="1:10" s="132" customFormat="1" ht="25.5">
      <c r="A25" s="76">
        <v>12</v>
      </c>
      <c r="B25" s="110" t="s">
        <v>136</v>
      </c>
      <c r="C25" s="111">
        <v>1998</v>
      </c>
      <c r="D25" s="76">
        <v>86</v>
      </c>
      <c r="E25" s="60" t="s">
        <v>137</v>
      </c>
      <c r="F25" s="76">
        <v>24</v>
      </c>
      <c r="G25" s="76">
        <v>115</v>
      </c>
      <c r="H25" s="77">
        <f t="shared" si="0"/>
        <v>2760</v>
      </c>
      <c r="I25" s="76">
        <v>1</v>
      </c>
      <c r="J25" s="78" t="s">
        <v>631</v>
      </c>
    </row>
    <row r="26" spans="1:10" s="132" customFormat="1" ht="25.5">
      <c r="A26" s="76">
        <v>13</v>
      </c>
      <c r="B26" s="110" t="s">
        <v>136</v>
      </c>
      <c r="C26" s="111">
        <v>1998</v>
      </c>
      <c r="D26" s="76">
        <v>86</v>
      </c>
      <c r="E26" s="60" t="s">
        <v>137</v>
      </c>
      <c r="F26" s="76">
        <v>24</v>
      </c>
      <c r="G26" s="76">
        <v>115</v>
      </c>
      <c r="H26" s="77">
        <f t="shared" si="0"/>
        <v>2760</v>
      </c>
      <c r="I26" s="76">
        <v>1</v>
      </c>
      <c r="J26" s="78" t="s">
        <v>631</v>
      </c>
    </row>
    <row r="27" spans="1:10" s="132" customFormat="1" ht="12.75">
      <c r="A27" s="102">
        <v>14</v>
      </c>
      <c r="B27" s="112" t="s">
        <v>148</v>
      </c>
      <c r="C27" s="113">
        <v>1999</v>
      </c>
      <c r="D27" s="113">
        <v>82</v>
      </c>
      <c r="E27" s="55" t="s">
        <v>149</v>
      </c>
      <c r="F27" s="77">
        <v>16</v>
      </c>
      <c r="G27" s="77">
        <v>163</v>
      </c>
      <c r="H27" s="77">
        <f t="shared" si="0"/>
        <v>2608</v>
      </c>
      <c r="I27" s="76">
        <v>1</v>
      </c>
      <c r="J27" s="80" t="s">
        <v>634</v>
      </c>
    </row>
    <row r="28" spans="1:10" s="132" customFormat="1" ht="12.75">
      <c r="A28" s="76">
        <v>15</v>
      </c>
      <c r="B28" s="110" t="s">
        <v>527</v>
      </c>
      <c r="C28" s="111">
        <v>1998</v>
      </c>
      <c r="D28" s="76">
        <v>73</v>
      </c>
      <c r="E28" s="60" t="s">
        <v>523</v>
      </c>
      <c r="F28" s="76">
        <v>16</v>
      </c>
      <c r="G28" s="76">
        <v>161</v>
      </c>
      <c r="H28" s="77">
        <f t="shared" si="0"/>
        <v>2576</v>
      </c>
      <c r="I28" s="76">
        <v>1</v>
      </c>
      <c r="J28" s="78" t="s">
        <v>636</v>
      </c>
    </row>
    <row r="29" spans="1:10" s="132" customFormat="1" ht="12.75">
      <c r="A29" s="102">
        <v>16</v>
      </c>
      <c r="B29" s="112" t="s">
        <v>126</v>
      </c>
      <c r="C29" s="113">
        <v>1999</v>
      </c>
      <c r="D29" s="113">
        <v>63</v>
      </c>
      <c r="E29" s="55" t="s">
        <v>125</v>
      </c>
      <c r="F29" s="77">
        <v>16</v>
      </c>
      <c r="G29" s="77">
        <v>144</v>
      </c>
      <c r="H29" s="77">
        <v>2304</v>
      </c>
      <c r="I29" s="76">
        <v>1</v>
      </c>
      <c r="J29" s="80" t="s">
        <v>633</v>
      </c>
    </row>
    <row r="30" spans="1:10" s="132" customFormat="1" ht="12.75">
      <c r="A30" s="76">
        <v>17</v>
      </c>
      <c r="B30" s="110" t="s">
        <v>150</v>
      </c>
      <c r="C30" s="111">
        <v>1998</v>
      </c>
      <c r="D30" s="111">
        <v>65</v>
      </c>
      <c r="E30" s="76" t="s">
        <v>149</v>
      </c>
      <c r="F30" s="76">
        <v>16</v>
      </c>
      <c r="G30" s="76">
        <v>138</v>
      </c>
      <c r="H30" s="77">
        <f>PRODUCT(F30,G30)</f>
        <v>2208</v>
      </c>
      <c r="I30" s="76">
        <v>1</v>
      </c>
      <c r="J30" s="78" t="s">
        <v>634</v>
      </c>
    </row>
    <row r="31" spans="1:10" s="132" customFormat="1" ht="12.75">
      <c r="A31" s="76">
        <v>18</v>
      </c>
      <c r="B31" s="110" t="s">
        <v>528</v>
      </c>
      <c r="C31" s="111">
        <v>2000</v>
      </c>
      <c r="D31" s="111">
        <v>92</v>
      </c>
      <c r="E31" s="60" t="s">
        <v>523</v>
      </c>
      <c r="F31" s="81">
        <v>16</v>
      </c>
      <c r="G31" s="76">
        <v>130</v>
      </c>
      <c r="H31" s="77">
        <f>PRODUCT(F31,G31)</f>
        <v>2080</v>
      </c>
      <c r="I31" s="76">
        <v>1</v>
      </c>
      <c r="J31" s="78" t="s">
        <v>636</v>
      </c>
    </row>
    <row r="32" spans="1:10" s="132" customFormat="1" ht="12.75">
      <c r="A32" s="102">
        <v>19</v>
      </c>
      <c r="B32" s="112" t="s">
        <v>127</v>
      </c>
      <c r="C32" s="113">
        <v>1998</v>
      </c>
      <c r="D32" s="113">
        <v>65</v>
      </c>
      <c r="E32" s="55" t="s">
        <v>125</v>
      </c>
      <c r="F32" s="77">
        <v>16</v>
      </c>
      <c r="G32" s="77">
        <v>109</v>
      </c>
      <c r="H32" s="77">
        <v>1744</v>
      </c>
      <c r="I32" s="76">
        <v>1</v>
      </c>
      <c r="J32" s="80" t="s">
        <v>633</v>
      </c>
    </row>
    <row r="33" spans="1:10" s="132" customFormat="1" ht="12.75">
      <c r="A33" s="76">
        <v>20</v>
      </c>
      <c r="B33" s="105" t="s">
        <v>217</v>
      </c>
      <c r="C33" s="76">
        <v>1998</v>
      </c>
      <c r="D33" s="76">
        <v>86</v>
      </c>
      <c r="E33" s="76" t="s">
        <v>214</v>
      </c>
      <c r="F33" s="76">
        <v>24</v>
      </c>
      <c r="G33" s="76">
        <v>70</v>
      </c>
      <c r="H33" s="77">
        <f aca="true" t="shared" si="1" ref="H33:H40">PRODUCT(F33,G33)</f>
        <v>1680</v>
      </c>
      <c r="I33" s="76">
        <v>1</v>
      </c>
      <c r="J33" s="78" t="s">
        <v>632</v>
      </c>
    </row>
    <row r="34" spans="1:10" s="132" customFormat="1" ht="25.5">
      <c r="A34" s="76">
        <v>21</v>
      </c>
      <c r="B34" s="110" t="s">
        <v>147</v>
      </c>
      <c r="C34" s="111">
        <v>1998</v>
      </c>
      <c r="D34" s="111">
        <v>70</v>
      </c>
      <c r="E34" s="60" t="s">
        <v>137</v>
      </c>
      <c r="F34" s="81">
        <v>24</v>
      </c>
      <c r="G34" s="76">
        <v>54</v>
      </c>
      <c r="H34" s="77">
        <f t="shared" si="1"/>
        <v>1296</v>
      </c>
      <c r="I34" s="76">
        <v>1</v>
      </c>
      <c r="J34" s="78" t="s">
        <v>631</v>
      </c>
    </row>
    <row r="35" spans="1:10" s="132" customFormat="1" ht="25.5">
      <c r="A35" s="76">
        <v>22</v>
      </c>
      <c r="B35" s="110" t="s">
        <v>147</v>
      </c>
      <c r="C35" s="111">
        <v>1998</v>
      </c>
      <c r="D35" s="111">
        <v>70</v>
      </c>
      <c r="E35" s="60" t="s">
        <v>137</v>
      </c>
      <c r="F35" s="81">
        <v>24</v>
      </c>
      <c r="G35" s="76">
        <v>54</v>
      </c>
      <c r="H35" s="77">
        <f t="shared" si="1"/>
        <v>1296</v>
      </c>
      <c r="I35" s="76">
        <v>1</v>
      </c>
      <c r="J35" s="78" t="s">
        <v>631</v>
      </c>
    </row>
    <row r="36" spans="1:10" s="132" customFormat="1" ht="25.5">
      <c r="A36" s="76">
        <v>23</v>
      </c>
      <c r="B36" s="110" t="s">
        <v>147</v>
      </c>
      <c r="C36" s="111">
        <v>1998</v>
      </c>
      <c r="D36" s="111">
        <v>70</v>
      </c>
      <c r="E36" s="60" t="s">
        <v>137</v>
      </c>
      <c r="F36" s="81">
        <v>24</v>
      </c>
      <c r="G36" s="76">
        <v>54</v>
      </c>
      <c r="H36" s="77">
        <f t="shared" si="1"/>
        <v>1296</v>
      </c>
      <c r="I36" s="76">
        <v>1</v>
      </c>
      <c r="J36" s="78" t="s">
        <v>631</v>
      </c>
    </row>
    <row r="37" spans="1:10" s="132" customFormat="1" ht="12.75">
      <c r="A37" s="76">
        <v>24</v>
      </c>
      <c r="B37" s="110" t="s">
        <v>74</v>
      </c>
      <c r="C37" s="111">
        <v>1999</v>
      </c>
      <c r="D37" s="111">
        <v>81</v>
      </c>
      <c r="E37" s="81" t="s">
        <v>73</v>
      </c>
      <c r="F37" s="81">
        <v>16</v>
      </c>
      <c r="G37" s="81">
        <v>69</v>
      </c>
      <c r="H37" s="82">
        <f t="shared" si="1"/>
        <v>1104</v>
      </c>
      <c r="I37" s="76">
        <v>1</v>
      </c>
      <c r="J37" s="78" t="s">
        <v>635</v>
      </c>
    </row>
    <row r="38" spans="1:10" s="132" customFormat="1" ht="12.75">
      <c r="A38" s="76">
        <v>25</v>
      </c>
      <c r="B38" s="110" t="s">
        <v>76</v>
      </c>
      <c r="C38" s="111">
        <v>2000</v>
      </c>
      <c r="D38" s="111">
        <v>60</v>
      </c>
      <c r="E38" s="76" t="s">
        <v>73</v>
      </c>
      <c r="F38" s="81">
        <v>16</v>
      </c>
      <c r="G38" s="76">
        <v>49</v>
      </c>
      <c r="H38" s="77">
        <f t="shared" si="1"/>
        <v>784</v>
      </c>
      <c r="I38" s="76">
        <v>1</v>
      </c>
      <c r="J38" s="78" t="s">
        <v>635</v>
      </c>
    </row>
    <row r="39" spans="1:10" s="132" customFormat="1" ht="12.75">
      <c r="A39" s="102">
        <v>26</v>
      </c>
      <c r="B39" s="112" t="s">
        <v>77</v>
      </c>
      <c r="C39" s="113">
        <v>1998</v>
      </c>
      <c r="D39" s="113">
        <v>61</v>
      </c>
      <c r="E39" s="55" t="s">
        <v>73</v>
      </c>
      <c r="F39" s="77">
        <v>16</v>
      </c>
      <c r="G39" s="77">
        <v>48</v>
      </c>
      <c r="H39" s="77">
        <f t="shared" si="1"/>
        <v>768</v>
      </c>
      <c r="I39" s="76">
        <v>1</v>
      </c>
      <c r="J39" s="80" t="s">
        <v>635</v>
      </c>
    </row>
    <row r="40" spans="1:10" s="132" customFormat="1" ht="12.75">
      <c r="A40" s="102">
        <v>27</v>
      </c>
      <c r="B40" s="112" t="s">
        <v>75</v>
      </c>
      <c r="C40" s="113">
        <v>2000</v>
      </c>
      <c r="D40" s="113">
        <v>68</v>
      </c>
      <c r="E40" s="55" t="s">
        <v>73</v>
      </c>
      <c r="F40" s="77">
        <v>16</v>
      </c>
      <c r="G40" s="77">
        <v>40</v>
      </c>
      <c r="H40" s="77">
        <f t="shared" si="1"/>
        <v>640</v>
      </c>
      <c r="I40" s="76">
        <v>1</v>
      </c>
      <c r="J40" s="80" t="s">
        <v>635</v>
      </c>
    </row>
    <row r="41" spans="1:10" s="132" customFormat="1" ht="12.75">
      <c r="A41" s="102">
        <v>28</v>
      </c>
      <c r="B41" s="114" t="s">
        <v>128</v>
      </c>
      <c r="C41" s="102">
        <v>1998</v>
      </c>
      <c r="D41" s="102">
        <v>81</v>
      </c>
      <c r="E41" s="55" t="s">
        <v>125</v>
      </c>
      <c r="F41" s="77">
        <v>16</v>
      </c>
      <c r="G41" s="77">
        <v>19</v>
      </c>
      <c r="H41" s="77">
        <v>304</v>
      </c>
      <c r="I41" s="76">
        <v>1</v>
      </c>
      <c r="J41" s="80" t="s">
        <v>633</v>
      </c>
    </row>
    <row r="42" spans="1:10" s="132" customFormat="1" ht="25.5">
      <c r="A42" s="76"/>
      <c r="B42" s="112" t="s">
        <v>627</v>
      </c>
      <c r="C42" s="113"/>
      <c r="D42" s="113"/>
      <c r="E42" s="144" t="s">
        <v>690</v>
      </c>
      <c r="F42" s="77"/>
      <c r="G42" s="77"/>
      <c r="H42" s="77"/>
      <c r="I42" s="76"/>
      <c r="J42" s="80"/>
    </row>
    <row r="43" spans="1:10" s="132" customFormat="1" ht="12.75">
      <c r="A43" s="76">
        <v>29</v>
      </c>
      <c r="B43" s="110" t="s">
        <v>48</v>
      </c>
      <c r="C43" s="111">
        <v>1998</v>
      </c>
      <c r="D43" s="111">
        <v>94</v>
      </c>
      <c r="E43" s="76" t="s">
        <v>49</v>
      </c>
      <c r="F43" s="76">
        <v>16</v>
      </c>
      <c r="G43" s="76">
        <v>236</v>
      </c>
      <c r="H43" s="77">
        <v>3776</v>
      </c>
      <c r="I43" s="76">
        <v>2</v>
      </c>
      <c r="J43" s="78" t="s">
        <v>610</v>
      </c>
    </row>
    <row r="44" spans="1:10" s="132" customFormat="1" ht="12.75">
      <c r="A44" s="76">
        <v>30</v>
      </c>
      <c r="B44" s="112" t="s">
        <v>449</v>
      </c>
      <c r="C44" s="113">
        <v>2000</v>
      </c>
      <c r="D44" s="113">
        <v>76</v>
      </c>
      <c r="E44" s="55" t="s">
        <v>49</v>
      </c>
      <c r="F44" s="77">
        <v>16</v>
      </c>
      <c r="G44" s="77">
        <v>232</v>
      </c>
      <c r="H44" s="77">
        <v>3712</v>
      </c>
      <c r="I44" s="76">
        <v>2</v>
      </c>
      <c r="J44" s="80" t="s">
        <v>610</v>
      </c>
    </row>
    <row r="45" spans="1:10" s="132" customFormat="1" ht="12.75">
      <c r="A45" s="76">
        <v>31</v>
      </c>
      <c r="B45" s="110" t="s">
        <v>446</v>
      </c>
      <c r="C45" s="111">
        <v>1998</v>
      </c>
      <c r="D45" s="111">
        <v>57</v>
      </c>
      <c r="E45" s="60" t="s">
        <v>49</v>
      </c>
      <c r="F45" s="81">
        <v>16</v>
      </c>
      <c r="G45" s="76">
        <v>230</v>
      </c>
      <c r="H45" s="77">
        <v>3680</v>
      </c>
      <c r="I45" s="76">
        <v>2</v>
      </c>
      <c r="J45" s="78" t="s">
        <v>610</v>
      </c>
    </row>
    <row r="46" spans="1:10" s="132" customFormat="1" ht="12.75">
      <c r="A46" s="76">
        <v>32</v>
      </c>
      <c r="B46" s="114" t="s">
        <v>445</v>
      </c>
      <c r="C46" s="102">
        <v>1998</v>
      </c>
      <c r="D46" s="102">
        <v>94</v>
      </c>
      <c r="E46" s="77" t="s">
        <v>49</v>
      </c>
      <c r="F46" s="77">
        <v>16</v>
      </c>
      <c r="G46" s="77">
        <v>224</v>
      </c>
      <c r="H46" s="77">
        <v>3584</v>
      </c>
      <c r="I46" s="76">
        <v>2</v>
      </c>
      <c r="J46" s="80" t="s">
        <v>610</v>
      </c>
    </row>
    <row r="47" spans="1:10" s="132" customFormat="1" ht="12.75">
      <c r="A47" s="76">
        <v>33</v>
      </c>
      <c r="B47" s="110" t="s">
        <v>51</v>
      </c>
      <c r="C47" s="111">
        <v>1999</v>
      </c>
      <c r="D47" s="76">
        <v>61</v>
      </c>
      <c r="E47" s="60" t="s">
        <v>49</v>
      </c>
      <c r="F47" s="76">
        <v>16</v>
      </c>
      <c r="G47" s="76">
        <v>218</v>
      </c>
      <c r="H47" s="77">
        <v>3488</v>
      </c>
      <c r="I47" s="76">
        <v>2</v>
      </c>
      <c r="J47" s="78" t="s">
        <v>610</v>
      </c>
    </row>
    <row r="48" spans="1:10" s="132" customFormat="1" ht="12.75">
      <c r="A48" s="76">
        <v>34</v>
      </c>
      <c r="B48" s="112" t="s">
        <v>52</v>
      </c>
      <c r="C48" s="113">
        <v>2000</v>
      </c>
      <c r="D48" s="113">
        <v>63</v>
      </c>
      <c r="E48" s="55" t="s">
        <v>49</v>
      </c>
      <c r="F48" s="77">
        <v>16</v>
      </c>
      <c r="G48" s="77">
        <v>212</v>
      </c>
      <c r="H48" s="77">
        <v>3392</v>
      </c>
      <c r="I48" s="76">
        <v>2</v>
      </c>
      <c r="J48" s="80" t="s">
        <v>610</v>
      </c>
    </row>
    <row r="49" spans="1:10" s="132" customFormat="1" ht="12.75">
      <c r="A49" s="76">
        <v>35</v>
      </c>
      <c r="B49" s="110" t="s">
        <v>454</v>
      </c>
      <c r="C49" s="111">
        <v>2000</v>
      </c>
      <c r="D49" s="111">
        <v>79</v>
      </c>
      <c r="E49" s="81" t="s">
        <v>49</v>
      </c>
      <c r="F49" s="81">
        <v>16</v>
      </c>
      <c r="G49" s="81">
        <v>196</v>
      </c>
      <c r="H49" s="82">
        <v>3136</v>
      </c>
      <c r="I49" s="76">
        <v>2</v>
      </c>
      <c r="J49" s="78" t="s">
        <v>610</v>
      </c>
    </row>
    <row r="50" spans="1:10" s="132" customFormat="1" ht="12.75">
      <c r="A50" s="76">
        <v>36</v>
      </c>
      <c r="B50" s="112" t="s">
        <v>447</v>
      </c>
      <c r="C50" s="113">
        <v>1998</v>
      </c>
      <c r="D50" s="113">
        <v>95</v>
      </c>
      <c r="E50" s="55" t="s">
        <v>49</v>
      </c>
      <c r="F50" s="77">
        <v>16</v>
      </c>
      <c r="G50" s="77">
        <v>194</v>
      </c>
      <c r="H50" s="77">
        <v>3104</v>
      </c>
      <c r="I50" s="76">
        <v>2</v>
      </c>
      <c r="J50" s="80" t="s">
        <v>610</v>
      </c>
    </row>
    <row r="51" spans="1:10" s="132" customFormat="1" ht="12.75">
      <c r="A51" s="76">
        <v>37</v>
      </c>
      <c r="B51" s="108" t="s">
        <v>453</v>
      </c>
      <c r="C51" s="109">
        <v>1998</v>
      </c>
      <c r="D51" s="109">
        <v>75</v>
      </c>
      <c r="E51" s="58" t="s">
        <v>49</v>
      </c>
      <c r="F51" s="77">
        <v>16</v>
      </c>
      <c r="G51" s="77">
        <v>184</v>
      </c>
      <c r="H51" s="77">
        <v>2944</v>
      </c>
      <c r="I51" s="76">
        <v>2</v>
      </c>
      <c r="J51" s="80" t="s">
        <v>610</v>
      </c>
    </row>
    <row r="52" spans="1:10" s="132" customFormat="1" ht="12.75">
      <c r="A52" s="76">
        <v>38</v>
      </c>
      <c r="B52" s="112" t="s">
        <v>457</v>
      </c>
      <c r="C52" s="113">
        <v>1999</v>
      </c>
      <c r="D52" s="113">
        <v>75</v>
      </c>
      <c r="E52" s="55" t="s">
        <v>49</v>
      </c>
      <c r="F52" s="77">
        <v>16</v>
      </c>
      <c r="G52" s="77">
        <v>182</v>
      </c>
      <c r="H52" s="77">
        <v>2912</v>
      </c>
      <c r="I52" s="76">
        <v>2</v>
      </c>
      <c r="J52" s="80" t="s">
        <v>610</v>
      </c>
    </row>
    <row r="53" spans="1:10" s="132" customFormat="1" ht="12.75">
      <c r="A53" s="76">
        <v>39</v>
      </c>
      <c r="B53" s="110" t="s">
        <v>448</v>
      </c>
      <c r="C53" s="111">
        <v>1990</v>
      </c>
      <c r="D53" s="111">
        <v>57</v>
      </c>
      <c r="E53" s="76" t="s">
        <v>49</v>
      </c>
      <c r="F53" s="76">
        <v>16</v>
      </c>
      <c r="G53" s="76">
        <v>175</v>
      </c>
      <c r="H53" s="77">
        <v>2800</v>
      </c>
      <c r="I53" s="76">
        <v>2</v>
      </c>
      <c r="J53" s="78" t="s">
        <v>610</v>
      </c>
    </row>
    <row r="54" spans="1:10" s="132" customFormat="1" ht="12.75">
      <c r="A54" s="76">
        <v>40</v>
      </c>
      <c r="B54" s="110" t="s">
        <v>458</v>
      </c>
      <c r="C54" s="111">
        <v>1998</v>
      </c>
      <c r="D54" s="105">
        <v>81</v>
      </c>
      <c r="E54" s="60" t="s">
        <v>49</v>
      </c>
      <c r="F54" s="76">
        <v>16</v>
      </c>
      <c r="G54" s="76">
        <v>164</v>
      </c>
      <c r="H54" s="77">
        <v>2624</v>
      </c>
      <c r="I54" s="76">
        <v>2</v>
      </c>
      <c r="J54" s="78" t="s">
        <v>610</v>
      </c>
    </row>
    <row r="55" spans="1:10" s="132" customFormat="1" ht="12.75">
      <c r="A55" s="76">
        <v>41</v>
      </c>
      <c r="B55" s="112" t="s">
        <v>455</v>
      </c>
      <c r="C55" s="113">
        <v>1999</v>
      </c>
      <c r="D55" s="113">
        <v>63</v>
      </c>
      <c r="E55" s="55" t="s">
        <v>49</v>
      </c>
      <c r="F55" s="77">
        <v>16</v>
      </c>
      <c r="G55" s="77">
        <v>162</v>
      </c>
      <c r="H55" s="77">
        <v>2592</v>
      </c>
      <c r="I55" s="76">
        <v>2</v>
      </c>
      <c r="J55" s="80" t="s">
        <v>610</v>
      </c>
    </row>
    <row r="56" spans="1:10" s="132" customFormat="1" ht="12.75">
      <c r="A56" s="76">
        <v>42</v>
      </c>
      <c r="B56" s="110" t="s">
        <v>450</v>
      </c>
      <c r="C56" s="111">
        <v>1998</v>
      </c>
      <c r="D56" s="76">
        <v>64</v>
      </c>
      <c r="E56" s="76" t="s">
        <v>49</v>
      </c>
      <c r="F56" s="81">
        <v>10</v>
      </c>
      <c r="G56" s="105">
        <v>250</v>
      </c>
      <c r="H56" s="77">
        <v>2500</v>
      </c>
      <c r="I56" s="76">
        <v>2</v>
      </c>
      <c r="J56" s="78" t="s">
        <v>610</v>
      </c>
    </row>
    <row r="57" spans="1:10" s="132" customFormat="1" ht="12.75">
      <c r="A57" s="76">
        <v>43</v>
      </c>
      <c r="B57" s="105" t="s">
        <v>451</v>
      </c>
      <c r="C57" s="76">
        <v>2000</v>
      </c>
      <c r="D57" s="76">
        <v>58</v>
      </c>
      <c r="E57" s="76" t="s">
        <v>49</v>
      </c>
      <c r="F57" s="76">
        <v>10</v>
      </c>
      <c r="G57" s="76">
        <v>244</v>
      </c>
      <c r="H57" s="77">
        <v>2440</v>
      </c>
      <c r="I57" s="76">
        <v>2</v>
      </c>
      <c r="J57" s="78" t="s">
        <v>610</v>
      </c>
    </row>
    <row r="58" spans="1:10" s="132" customFormat="1" ht="12.75">
      <c r="A58" s="76">
        <v>44</v>
      </c>
      <c r="B58" s="112" t="s">
        <v>50</v>
      </c>
      <c r="C58" s="113">
        <v>1998</v>
      </c>
      <c r="D58" s="113">
        <v>63</v>
      </c>
      <c r="E58" s="55" t="s">
        <v>49</v>
      </c>
      <c r="F58" s="77">
        <v>16</v>
      </c>
      <c r="G58" s="77">
        <v>152</v>
      </c>
      <c r="H58" s="77">
        <v>2432</v>
      </c>
      <c r="I58" s="76">
        <v>2</v>
      </c>
      <c r="J58" s="80" t="s">
        <v>610</v>
      </c>
    </row>
    <row r="59" spans="1:10" s="132" customFormat="1" ht="12.75">
      <c r="A59" s="76">
        <v>45</v>
      </c>
      <c r="B59" s="110" t="s">
        <v>456</v>
      </c>
      <c r="C59" s="111">
        <v>1999</v>
      </c>
      <c r="D59" s="111">
        <v>54</v>
      </c>
      <c r="E59" s="76" t="s">
        <v>49</v>
      </c>
      <c r="F59" s="81">
        <v>16</v>
      </c>
      <c r="G59" s="76">
        <v>146</v>
      </c>
      <c r="H59" s="77">
        <v>2336</v>
      </c>
      <c r="I59" s="76">
        <v>2</v>
      </c>
      <c r="J59" s="78" t="s">
        <v>610</v>
      </c>
    </row>
    <row r="60" spans="1:10" s="132" customFormat="1" ht="12.75">
      <c r="A60" s="76">
        <v>46</v>
      </c>
      <c r="B60" s="106" t="s">
        <v>452</v>
      </c>
      <c r="C60" s="107">
        <v>2000</v>
      </c>
      <c r="D60" s="107">
        <v>54</v>
      </c>
      <c r="E60" s="123" t="s">
        <v>49</v>
      </c>
      <c r="F60" s="77">
        <v>10</v>
      </c>
      <c r="G60" s="77">
        <v>232</v>
      </c>
      <c r="H60" s="77">
        <v>2320</v>
      </c>
      <c r="I60" s="76">
        <v>2</v>
      </c>
      <c r="J60" s="80" t="s">
        <v>610</v>
      </c>
    </row>
    <row r="61" spans="1:10" s="132" customFormat="1" ht="12.75">
      <c r="A61" s="76">
        <v>47</v>
      </c>
      <c r="B61" s="110" t="s">
        <v>459</v>
      </c>
      <c r="C61" s="111">
        <v>1998</v>
      </c>
      <c r="D61" s="111">
        <v>69</v>
      </c>
      <c r="E61" s="76" t="s">
        <v>49</v>
      </c>
      <c r="F61" s="76">
        <v>10</v>
      </c>
      <c r="G61" s="76">
        <v>140</v>
      </c>
      <c r="H61" s="77">
        <v>1400</v>
      </c>
      <c r="I61" s="76">
        <v>2</v>
      </c>
      <c r="J61" s="78" t="s">
        <v>610</v>
      </c>
    </row>
    <row r="62" spans="1:10" s="132" customFormat="1" ht="12.75">
      <c r="A62" s="76">
        <v>48</v>
      </c>
      <c r="B62" s="105" t="s">
        <v>48</v>
      </c>
      <c r="C62" s="76">
        <v>1998</v>
      </c>
      <c r="D62" s="76">
        <v>95</v>
      </c>
      <c r="E62" s="56" t="s">
        <v>49</v>
      </c>
      <c r="F62" s="76">
        <v>32</v>
      </c>
      <c r="G62" s="76">
        <v>28</v>
      </c>
      <c r="H62" s="77">
        <v>896</v>
      </c>
      <c r="I62" s="76">
        <v>2</v>
      </c>
      <c r="J62" s="78" t="s">
        <v>610</v>
      </c>
    </row>
    <row r="63" spans="1:10" s="132" customFormat="1" ht="12.75">
      <c r="A63" s="102">
        <v>49</v>
      </c>
      <c r="B63" s="106" t="s">
        <v>50</v>
      </c>
      <c r="C63" s="107">
        <v>1998</v>
      </c>
      <c r="D63" s="107">
        <v>100</v>
      </c>
      <c r="E63" s="57" t="s">
        <v>49</v>
      </c>
      <c r="F63" s="77">
        <v>24</v>
      </c>
      <c r="G63" s="77">
        <v>25</v>
      </c>
      <c r="H63" s="77">
        <v>600</v>
      </c>
      <c r="I63" s="76">
        <v>2</v>
      </c>
      <c r="J63" s="80" t="s">
        <v>610</v>
      </c>
    </row>
    <row r="64" spans="1:10" s="132" customFormat="1" ht="25.5">
      <c r="A64" s="102"/>
      <c r="B64" s="106"/>
      <c r="C64" s="107"/>
      <c r="D64" s="107"/>
      <c r="E64" s="247" t="s">
        <v>628</v>
      </c>
      <c r="F64" s="77"/>
      <c r="G64" s="77"/>
      <c r="H64" s="77"/>
      <c r="I64" s="76"/>
      <c r="J64" s="80"/>
    </row>
    <row r="65" spans="1:10" s="132" customFormat="1" ht="12.75">
      <c r="A65" s="76">
        <v>50</v>
      </c>
      <c r="B65" s="110" t="s">
        <v>263</v>
      </c>
      <c r="C65" s="111">
        <v>2001</v>
      </c>
      <c r="D65" s="111">
        <v>86.5</v>
      </c>
      <c r="E65" s="81" t="s">
        <v>249</v>
      </c>
      <c r="F65" s="81">
        <v>24</v>
      </c>
      <c r="G65" s="81">
        <v>285</v>
      </c>
      <c r="H65" s="82">
        <f>PRODUCT(F65,G65)</f>
        <v>6840</v>
      </c>
      <c r="I65" s="76">
        <v>3</v>
      </c>
      <c r="J65" s="78" t="s">
        <v>606</v>
      </c>
    </row>
    <row r="66" spans="1:10" s="132" customFormat="1" ht="12.75">
      <c r="A66" s="76">
        <v>51</v>
      </c>
      <c r="B66" s="106" t="s">
        <v>261</v>
      </c>
      <c r="C66" s="107">
        <v>1999</v>
      </c>
      <c r="D66" s="107">
        <v>65.8</v>
      </c>
      <c r="E66" s="123" t="s">
        <v>249</v>
      </c>
      <c r="F66" s="77">
        <v>24</v>
      </c>
      <c r="G66" s="77">
        <v>234</v>
      </c>
      <c r="H66" s="77">
        <f>PRODUCT(F66,G66)</f>
        <v>5616</v>
      </c>
      <c r="I66" s="76">
        <v>3</v>
      </c>
      <c r="J66" s="80" t="s">
        <v>606</v>
      </c>
    </row>
    <row r="67" spans="1:10" s="132" customFormat="1" ht="12.75">
      <c r="A67" s="76">
        <v>52</v>
      </c>
      <c r="B67" s="108" t="s">
        <v>262</v>
      </c>
      <c r="C67" s="109">
        <v>2001</v>
      </c>
      <c r="D67" s="109">
        <v>74.6</v>
      </c>
      <c r="E67" s="58" t="s">
        <v>249</v>
      </c>
      <c r="F67" s="77">
        <v>24</v>
      </c>
      <c r="G67" s="77">
        <v>150</v>
      </c>
      <c r="H67" s="77">
        <f>PRODUCT(F67,G67)</f>
        <v>3600</v>
      </c>
      <c r="I67" s="76">
        <v>3</v>
      </c>
      <c r="J67" s="80" t="s">
        <v>606</v>
      </c>
    </row>
    <row r="68" spans="1:10" s="132" customFormat="1" ht="12.75">
      <c r="A68" s="76">
        <v>53</v>
      </c>
      <c r="B68" s="112" t="s">
        <v>264</v>
      </c>
      <c r="C68" s="113">
        <v>2001</v>
      </c>
      <c r="D68" s="113">
        <v>58.5</v>
      </c>
      <c r="E68" s="55" t="s">
        <v>249</v>
      </c>
      <c r="F68" s="77">
        <v>16</v>
      </c>
      <c r="G68" s="77">
        <v>210</v>
      </c>
      <c r="H68" s="77">
        <f>PRODUCT(F68,G68)</f>
        <v>3360</v>
      </c>
      <c r="I68" s="76">
        <v>3</v>
      </c>
      <c r="J68" s="80" t="s">
        <v>606</v>
      </c>
    </row>
    <row r="69" spans="1:10" s="132" customFormat="1" ht="25.5">
      <c r="A69" s="76"/>
      <c r="B69" s="110"/>
      <c r="C69" s="111"/>
      <c r="D69" s="76"/>
      <c r="E69" s="149" t="s">
        <v>629</v>
      </c>
      <c r="F69" s="76"/>
      <c r="G69" s="76"/>
      <c r="H69" s="77"/>
      <c r="I69" s="76"/>
      <c r="J69" s="78"/>
    </row>
    <row r="70" spans="1:10" s="132" customFormat="1" ht="12.75">
      <c r="A70" s="76">
        <v>54</v>
      </c>
      <c r="B70" s="110" t="s">
        <v>281</v>
      </c>
      <c r="C70" s="111">
        <v>2000</v>
      </c>
      <c r="D70" s="76">
        <v>66.2</v>
      </c>
      <c r="E70" s="60" t="s">
        <v>266</v>
      </c>
      <c r="F70" s="76">
        <v>16</v>
      </c>
      <c r="G70" s="76">
        <v>280</v>
      </c>
      <c r="H70" s="77">
        <f>PRODUCT(F70,G70)</f>
        <v>4480</v>
      </c>
      <c r="I70" s="76">
        <v>4</v>
      </c>
      <c r="J70" s="78" t="s">
        <v>609</v>
      </c>
    </row>
    <row r="71" spans="1:10" s="132" customFormat="1" ht="12.75">
      <c r="A71" s="76">
        <v>55</v>
      </c>
      <c r="B71" s="110" t="s">
        <v>282</v>
      </c>
      <c r="C71" s="111">
        <v>2000</v>
      </c>
      <c r="D71" s="111">
        <v>67.9</v>
      </c>
      <c r="E71" s="76" t="s">
        <v>266</v>
      </c>
      <c r="F71" s="76">
        <v>16</v>
      </c>
      <c r="G71" s="76">
        <v>276</v>
      </c>
      <c r="H71" s="77">
        <f>PRODUCT(F71,G71)</f>
        <v>4416</v>
      </c>
      <c r="I71" s="76">
        <v>4</v>
      </c>
      <c r="J71" s="78" t="s">
        <v>609</v>
      </c>
    </row>
    <row r="72" spans="1:10" s="132" customFormat="1" ht="12.75">
      <c r="A72" s="76">
        <v>56</v>
      </c>
      <c r="B72" s="110" t="s">
        <v>279</v>
      </c>
      <c r="C72" s="111">
        <v>2000</v>
      </c>
      <c r="D72" s="111">
        <v>77.6</v>
      </c>
      <c r="E72" s="76" t="s">
        <v>266</v>
      </c>
      <c r="F72" s="81">
        <v>16</v>
      </c>
      <c r="G72" s="76">
        <v>259</v>
      </c>
      <c r="H72" s="77">
        <f>PRODUCT(F72,G72)</f>
        <v>4144</v>
      </c>
      <c r="I72" s="76">
        <v>4</v>
      </c>
      <c r="J72" s="78" t="s">
        <v>609</v>
      </c>
    </row>
    <row r="73" spans="1:10" s="132" customFormat="1" ht="12.75">
      <c r="A73" s="76">
        <v>57</v>
      </c>
      <c r="B73" s="112" t="s">
        <v>280</v>
      </c>
      <c r="C73" s="113">
        <v>1999</v>
      </c>
      <c r="D73" s="113">
        <v>88.4</v>
      </c>
      <c r="E73" s="55" t="s">
        <v>266</v>
      </c>
      <c r="F73" s="77">
        <v>16</v>
      </c>
      <c r="G73" s="77">
        <v>248</v>
      </c>
      <c r="H73" s="77">
        <f>PRODUCT(F73,G73)</f>
        <v>3968</v>
      </c>
      <c r="I73" s="76">
        <v>4</v>
      </c>
      <c r="J73" s="80" t="s">
        <v>609</v>
      </c>
    </row>
    <row r="74" spans="1:10" s="132" customFormat="1" ht="25.5">
      <c r="A74" s="76"/>
      <c r="B74" s="110"/>
      <c r="C74" s="111"/>
      <c r="D74" s="111"/>
      <c r="E74" s="149" t="s">
        <v>630</v>
      </c>
      <c r="F74" s="81"/>
      <c r="G74" s="76"/>
      <c r="H74" s="77"/>
      <c r="I74" s="76"/>
      <c r="J74" s="78"/>
    </row>
    <row r="75" spans="1:10" s="132" customFormat="1" ht="12.75">
      <c r="A75" s="102">
        <v>58</v>
      </c>
      <c r="B75" s="112" t="s">
        <v>191</v>
      </c>
      <c r="C75" s="113">
        <v>2000</v>
      </c>
      <c r="D75" s="113">
        <v>71</v>
      </c>
      <c r="E75" s="55" t="s">
        <v>182</v>
      </c>
      <c r="F75" s="77">
        <v>24</v>
      </c>
      <c r="G75" s="77">
        <v>140</v>
      </c>
      <c r="H75" s="77">
        <f>PRODUCT(F75,G75)</f>
        <v>3360</v>
      </c>
      <c r="I75" s="76">
        <v>5</v>
      </c>
      <c r="J75" s="80" t="s">
        <v>607</v>
      </c>
    </row>
    <row r="76" spans="1:10" s="213" customFormat="1" ht="12.75">
      <c r="A76" s="81"/>
      <c r="B76" s="110" t="s">
        <v>686</v>
      </c>
      <c r="C76" s="111"/>
      <c r="D76" s="111"/>
      <c r="E76" s="60"/>
      <c r="F76" s="82"/>
      <c r="G76" s="82"/>
      <c r="H76" s="82">
        <f>SUM(H14:H75)</f>
        <v>170584</v>
      </c>
      <c r="I76" s="81"/>
      <c r="J76" s="116"/>
    </row>
    <row r="77" spans="1:10" s="132" customFormat="1" ht="13.5">
      <c r="A77" s="102"/>
      <c r="B77" s="112"/>
      <c r="C77" s="113"/>
      <c r="D77" s="113"/>
      <c r="E77" s="55"/>
      <c r="F77" s="77"/>
      <c r="G77" s="77"/>
      <c r="H77" s="77"/>
      <c r="I77" s="104"/>
      <c r="J77" s="102"/>
    </row>
    <row r="78" spans="2:3" s="132" customFormat="1" ht="12.75">
      <c r="B78" s="132" t="s">
        <v>11</v>
      </c>
      <c r="C78" s="132" t="s">
        <v>10</v>
      </c>
    </row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  <row r="147" s="132" customFormat="1" ht="12.75"/>
    <row r="148" s="132" customFormat="1" ht="12.75"/>
    <row r="149" s="132" customFormat="1" ht="12.75"/>
    <row r="150" s="132" customFormat="1" ht="12.75"/>
    <row r="151" s="132" customFormat="1" ht="12.75"/>
    <row r="152" s="132" customFormat="1" ht="12.75"/>
    <row r="153" s="132" customFormat="1" ht="12.75"/>
    <row r="154" s="132" customFormat="1" ht="12.75"/>
    <row r="155" s="132" customFormat="1" ht="12.75"/>
    <row r="156" s="132" customFormat="1" ht="12.75"/>
    <row r="157" s="132" customFormat="1" ht="12.75"/>
    <row r="158" s="132" customFormat="1" ht="12.75"/>
    <row r="159" s="132" customFormat="1" ht="12.75"/>
    <row r="160" s="132" customFormat="1" ht="12.75"/>
    <row r="161" s="132" customFormat="1" ht="12.75"/>
    <row r="162" s="132" customFormat="1" ht="12.75"/>
    <row r="163" s="132" customFormat="1" ht="12.75"/>
  </sheetData>
  <sheetProtection/>
  <autoFilter ref="A12:J76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zoomScaleSheetLayoutView="100" workbookViewId="0" topLeftCell="A51">
      <selection activeCell="D38" sqref="D38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8.140625" style="0" customWidth="1"/>
    <col min="5" max="5" width="14.28125" style="63" customWidth="1"/>
    <col min="6" max="7" width="7.00390625" style="0" customWidth="1"/>
    <col min="8" max="8" width="11.00390625" style="0" customWidth="1"/>
    <col min="9" max="9" width="8.140625" style="202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I6" s="201"/>
      <c r="J6" s="2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9:13" ht="18.75">
      <c r="I9" s="201"/>
      <c r="K9" s="8"/>
      <c r="L9" s="8"/>
      <c r="M9" s="8"/>
    </row>
    <row r="10" spans="1:13" ht="18.75">
      <c r="A10" s="258" t="s">
        <v>18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17</v>
      </c>
      <c r="E12" s="64" t="s">
        <v>4</v>
      </c>
      <c r="F12" s="18" t="s">
        <v>6</v>
      </c>
      <c r="G12" s="18" t="s">
        <v>12</v>
      </c>
      <c r="H12" s="18" t="s">
        <v>7</v>
      </c>
      <c r="I12" s="113" t="s">
        <v>8</v>
      </c>
      <c r="J12" s="18" t="s">
        <v>9</v>
      </c>
    </row>
    <row r="13" spans="1:10" ht="60">
      <c r="A13" s="9"/>
      <c r="B13" s="18"/>
      <c r="C13" s="18"/>
      <c r="D13" s="18"/>
      <c r="E13" s="64" t="s">
        <v>626</v>
      </c>
      <c r="F13" s="18"/>
      <c r="G13" s="18"/>
      <c r="H13" s="18"/>
      <c r="I13" s="113"/>
      <c r="J13" s="18"/>
    </row>
    <row r="14" spans="1:10" s="132" customFormat="1" ht="12.75">
      <c r="A14" s="76">
        <v>1</v>
      </c>
      <c r="B14" s="110" t="s">
        <v>119</v>
      </c>
      <c r="C14" s="111">
        <v>1998</v>
      </c>
      <c r="D14" s="111">
        <v>58</v>
      </c>
      <c r="E14" s="76" t="s">
        <v>46</v>
      </c>
      <c r="F14" s="76">
        <v>16</v>
      </c>
      <c r="G14" s="76">
        <v>280</v>
      </c>
      <c r="H14" s="77">
        <f>PRODUCT(F14,G14)</f>
        <v>4480</v>
      </c>
      <c r="I14" s="76">
        <v>1</v>
      </c>
      <c r="J14" s="78" t="s">
        <v>10</v>
      </c>
    </row>
    <row r="15" spans="1:10" s="132" customFormat="1" ht="12.75">
      <c r="A15" s="76">
        <v>2</v>
      </c>
      <c r="B15" s="110" t="s">
        <v>104</v>
      </c>
      <c r="C15" s="111">
        <v>2001</v>
      </c>
      <c r="D15" s="105">
        <v>82.1</v>
      </c>
      <c r="E15" s="60" t="s">
        <v>46</v>
      </c>
      <c r="F15" s="76">
        <v>16</v>
      </c>
      <c r="G15" s="76">
        <v>270</v>
      </c>
      <c r="H15" s="77">
        <f>PRODUCT(F15,G15)</f>
        <v>4320</v>
      </c>
      <c r="I15" s="76">
        <v>2</v>
      </c>
      <c r="J15" s="78" t="s">
        <v>10</v>
      </c>
    </row>
    <row r="16" spans="1:10" s="132" customFormat="1" ht="12.75">
      <c r="A16" s="76">
        <v>3</v>
      </c>
      <c r="B16" s="112" t="s">
        <v>407</v>
      </c>
      <c r="C16" s="113">
        <v>2001</v>
      </c>
      <c r="D16" s="113">
        <v>62</v>
      </c>
      <c r="E16" s="55" t="s">
        <v>25</v>
      </c>
      <c r="F16" s="77">
        <v>16</v>
      </c>
      <c r="G16" s="77">
        <v>268</v>
      </c>
      <c r="H16" s="77">
        <f>PRODUCT(F16,G16)</f>
        <v>4288</v>
      </c>
      <c r="I16" s="76">
        <v>3</v>
      </c>
      <c r="J16" s="80" t="s">
        <v>612</v>
      </c>
    </row>
    <row r="17" spans="1:10" s="132" customFormat="1" ht="12.75">
      <c r="A17" s="76">
        <v>4</v>
      </c>
      <c r="B17" s="112" t="s">
        <v>408</v>
      </c>
      <c r="C17" s="113">
        <v>2001</v>
      </c>
      <c r="D17" s="113">
        <v>53</v>
      </c>
      <c r="E17" s="55" t="s">
        <v>25</v>
      </c>
      <c r="F17" s="77">
        <v>12</v>
      </c>
      <c r="G17" s="77">
        <v>233</v>
      </c>
      <c r="H17" s="77">
        <f>PRODUCT(F17,G17)</f>
        <v>2796</v>
      </c>
      <c r="I17" s="76">
        <v>4</v>
      </c>
      <c r="J17" s="80" t="s">
        <v>612</v>
      </c>
    </row>
    <row r="18" spans="1:10" s="132" customFormat="1" ht="12.75">
      <c r="A18" s="76"/>
      <c r="B18" s="112"/>
      <c r="C18" s="113"/>
      <c r="D18" s="113"/>
      <c r="E18" s="144" t="s">
        <v>637</v>
      </c>
      <c r="F18" s="77"/>
      <c r="G18" s="77"/>
      <c r="H18" s="77"/>
      <c r="I18" s="76"/>
      <c r="J18" s="80"/>
    </row>
    <row r="19" spans="1:10" s="132" customFormat="1" ht="12.75">
      <c r="A19" s="76">
        <v>5</v>
      </c>
      <c r="B19" s="110" t="s">
        <v>202</v>
      </c>
      <c r="C19" s="111">
        <v>1998</v>
      </c>
      <c r="D19" s="76">
        <v>81</v>
      </c>
      <c r="E19" s="76" t="s">
        <v>201</v>
      </c>
      <c r="F19" s="81">
        <v>16</v>
      </c>
      <c r="G19" s="76">
        <v>270</v>
      </c>
      <c r="H19" s="77">
        <f>PRODUCT(F19,G19)</f>
        <v>4320</v>
      </c>
      <c r="I19" s="76">
        <v>1</v>
      </c>
      <c r="J19" s="78" t="s">
        <v>203</v>
      </c>
    </row>
    <row r="20" spans="1:10" s="132" customFormat="1" ht="12.75">
      <c r="A20" s="76"/>
      <c r="B20" s="110"/>
      <c r="C20" s="111"/>
      <c r="D20" s="76"/>
      <c r="E20" s="76"/>
      <c r="F20" s="81"/>
      <c r="G20" s="76"/>
      <c r="H20" s="77"/>
      <c r="I20" s="76"/>
      <c r="J20" s="78"/>
    </row>
    <row r="21" spans="1:10" s="132" customFormat="1" ht="12.75">
      <c r="A21" s="76">
        <v>6</v>
      </c>
      <c r="B21" s="110" t="s">
        <v>530</v>
      </c>
      <c r="C21" s="111">
        <v>1998</v>
      </c>
      <c r="D21" s="111">
        <v>100</v>
      </c>
      <c r="E21" s="76" t="s">
        <v>523</v>
      </c>
      <c r="F21" s="76">
        <v>22</v>
      </c>
      <c r="G21" s="76">
        <v>224</v>
      </c>
      <c r="H21" s="77">
        <f aca="true" t="shared" si="0" ref="H21:H26">PRODUCT(F21,G21)</f>
        <v>4928</v>
      </c>
      <c r="I21" s="76">
        <v>1</v>
      </c>
      <c r="J21" s="78" t="s">
        <v>636</v>
      </c>
    </row>
    <row r="22" spans="1:10" s="132" customFormat="1" ht="12.75">
      <c r="A22" s="76">
        <v>7</v>
      </c>
      <c r="B22" s="112" t="s">
        <v>525</v>
      </c>
      <c r="C22" s="113">
        <v>1998</v>
      </c>
      <c r="D22" s="113">
        <v>74</v>
      </c>
      <c r="E22" s="55" t="s">
        <v>523</v>
      </c>
      <c r="F22" s="77">
        <v>16</v>
      </c>
      <c r="G22" s="77">
        <v>297</v>
      </c>
      <c r="H22" s="77">
        <f t="shared" si="0"/>
        <v>4752</v>
      </c>
      <c r="I22" s="76">
        <v>2</v>
      </c>
      <c r="J22" s="80" t="s">
        <v>636</v>
      </c>
    </row>
    <row r="23" spans="1:10" s="132" customFormat="1" ht="12.75">
      <c r="A23" s="76">
        <v>8</v>
      </c>
      <c r="B23" s="114" t="s">
        <v>526</v>
      </c>
      <c r="C23" s="102">
        <v>1999</v>
      </c>
      <c r="D23" s="102">
        <v>68</v>
      </c>
      <c r="E23" s="77" t="s">
        <v>523</v>
      </c>
      <c r="F23" s="77">
        <v>16</v>
      </c>
      <c r="G23" s="77">
        <v>270</v>
      </c>
      <c r="H23" s="77">
        <f t="shared" si="0"/>
        <v>4320</v>
      </c>
      <c r="I23" s="76">
        <v>3</v>
      </c>
      <c r="J23" s="80" t="s">
        <v>636</v>
      </c>
    </row>
    <row r="24" spans="1:10" s="132" customFormat="1" ht="12.75">
      <c r="A24" s="76">
        <v>9</v>
      </c>
      <c r="B24" s="112" t="s">
        <v>529</v>
      </c>
      <c r="C24" s="113">
        <v>1998</v>
      </c>
      <c r="D24" s="113">
        <v>74</v>
      </c>
      <c r="E24" s="55" t="s">
        <v>523</v>
      </c>
      <c r="F24" s="77">
        <v>16</v>
      </c>
      <c r="G24" s="77">
        <v>259</v>
      </c>
      <c r="H24" s="77">
        <f t="shared" si="0"/>
        <v>4144</v>
      </c>
      <c r="I24" s="76">
        <v>4</v>
      </c>
      <c r="J24" s="80" t="s">
        <v>636</v>
      </c>
    </row>
    <row r="25" spans="1:10" s="132" customFormat="1" ht="12.75">
      <c r="A25" s="76">
        <v>10</v>
      </c>
      <c r="B25" s="110" t="s">
        <v>527</v>
      </c>
      <c r="C25" s="111">
        <v>1998</v>
      </c>
      <c r="D25" s="76">
        <v>73</v>
      </c>
      <c r="E25" s="60" t="s">
        <v>523</v>
      </c>
      <c r="F25" s="76">
        <v>16</v>
      </c>
      <c r="G25" s="76">
        <v>161</v>
      </c>
      <c r="H25" s="77">
        <f t="shared" si="0"/>
        <v>2576</v>
      </c>
      <c r="I25" s="76">
        <v>5</v>
      </c>
      <c r="J25" s="78" t="s">
        <v>636</v>
      </c>
    </row>
    <row r="26" spans="1:10" s="132" customFormat="1" ht="12.75">
      <c r="A26" s="76">
        <v>11</v>
      </c>
      <c r="B26" s="110" t="s">
        <v>528</v>
      </c>
      <c r="C26" s="111">
        <v>2000</v>
      </c>
      <c r="D26" s="111">
        <v>92</v>
      </c>
      <c r="E26" s="60" t="s">
        <v>523</v>
      </c>
      <c r="F26" s="81">
        <v>16</v>
      </c>
      <c r="G26" s="76">
        <v>130</v>
      </c>
      <c r="H26" s="77">
        <f t="shared" si="0"/>
        <v>2080</v>
      </c>
      <c r="I26" s="76">
        <v>6</v>
      </c>
      <c r="J26" s="78" t="s">
        <v>636</v>
      </c>
    </row>
    <row r="27" spans="1:10" s="132" customFormat="1" ht="12" customHeight="1">
      <c r="A27" s="76"/>
      <c r="B27" s="110"/>
      <c r="C27" s="111"/>
      <c r="D27" s="111"/>
      <c r="E27" s="76"/>
      <c r="F27" s="76"/>
      <c r="G27" s="76"/>
      <c r="H27" s="77"/>
      <c r="I27" s="76"/>
      <c r="J27" s="78"/>
    </row>
    <row r="28" spans="1:10" s="132" customFormat="1" ht="12.75">
      <c r="A28" s="102">
        <v>12</v>
      </c>
      <c r="B28" s="112" t="s">
        <v>126</v>
      </c>
      <c r="C28" s="113">
        <v>1999</v>
      </c>
      <c r="D28" s="113">
        <v>63</v>
      </c>
      <c r="E28" s="55" t="s">
        <v>125</v>
      </c>
      <c r="F28" s="77">
        <v>16</v>
      </c>
      <c r="G28" s="77">
        <v>144</v>
      </c>
      <c r="H28" s="77">
        <v>2304</v>
      </c>
      <c r="I28" s="76">
        <v>1</v>
      </c>
      <c r="J28" s="80" t="s">
        <v>633</v>
      </c>
    </row>
    <row r="29" spans="1:10" s="132" customFormat="1" ht="12.75">
      <c r="A29" s="102">
        <v>13</v>
      </c>
      <c r="B29" s="112" t="s">
        <v>127</v>
      </c>
      <c r="C29" s="113">
        <v>1998</v>
      </c>
      <c r="D29" s="113">
        <v>65</v>
      </c>
      <c r="E29" s="55" t="s">
        <v>125</v>
      </c>
      <c r="F29" s="77">
        <v>16</v>
      </c>
      <c r="G29" s="77">
        <v>109</v>
      </c>
      <c r="H29" s="77">
        <v>1744</v>
      </c>
      <c r="I29" s="76">
        <v>2</v>
      </c>
      <c r="J29" s="80" t="s">
        <v>633</v>
      </c>
    </row>
    <row r="30" spans="1:10" s="132" customFormat="1" ht="12.75">
      <c r="A30" s="76">
        <v>14</v>
      </c>
      <c r="B30" s="105" t="s">
        <v>217</v>
      </c>
      <c r="C30" s="76">
        <v>1998</v>
      </c>
      <c r="D30" s="76">
        <v>86</v>
      </c>
      <c r="E30" s="76" t="s">
        <v>214</v>
      </c>
      <c r="F30" s="76">
        <v>24</v>
      </c>
      <c r="G30" s="76">
        <v>70</v>
      </c>
      <c r="H30" s="77">
        <f>PRODUCT(F30,G30)</f>
        <v>1680</v>
      </c>
      <c r="I30" s="76">
        <v>3</v>
      </c>
      <c r="J30" s="78" t="s">
        <v>632</v>
      </c>
    </row>
    <row r="31" spans="1:10" s="132" customFormat="1" ht="12.75">
      <c r="A31" s="102">
        <v>15</v>
      </c>
      <c r="B31" s="114" t="s">
        <v>128</v>
      </c>
      <c r="C31" s="102">
        <v>1998</v>
      </c>
      <c r="D31" s="102">
        <v>81</v>
      </c>
      <c r="E31" s="55" t="s">
        <v>125</v>
      </c>
      <c r="F31" s="77">
        <v>16</v>
      </c>
      <c r="G31" s="77">
        <v>19</v>
      </c>
      <c r="H31" s="77">
        <v>304</v>
      </c>
      <c r="I31" s="76">
        <v>4</v>
      </c>
      <c r="J31" s="80" t="s">
        <v>633</v>
      </c>
    </row>
    <row r="32" spans="1:10" s="132" customFormat="1" ht="12.75">
      <c r="A32" s="102"/>
      <c r="B32" s="114"/>
      <c r="C32" s="102"/>
      <c r="D32" s="102"/>
      <c r="E32" s="55"/>
      <c r="F32" s="77"/>
      <c r="G32" s="77"/>
      <c r="H32" s="77"/>
      <c r="I32" s="76"/>
      <c r="J32" s="80"/>
    </row>
    <row r="33" spans="1:10" s="132" customFormat="1" ht="25.5">
      <c r="A33" s="76">
        <v>16</v>
      </c>
      <c r="B33" s="110" t="s">
        <v>136</v>
      </c>
      <c r="C33" s="111">
        <v>1998</v>
      </c>
      <c r="D33" s="76">
        <v>86</v>
      </c>
      <c r="E33" s="60" t="s">
        <v>137</v>
      </c>
      <c r="F33" s="76">
        <v>24</v>
      </c>
      <c r="G33" s="76">
        <v>115</v>
      </c>
      <c r="H33" s="77">
        <f aca="true" t="shared" si="1" ref="H33:H38">PRODUCT(F33,G33)</f>
        <v>2760</v>
      </c>
      <c r="I33" s="76">
        <v>1</v>
      </c>
      <c r="J33" s="78" t="s">
        <v>631</v>
      </c>
    </row>
    <row r="34" spans="1:10" s="132" customFormat="1" ht="25.5">
      <c r="A34" s="76">
        <v>17</v>
      </c>
      <c r="B34" s="110" t="s">
        <v>147</v>
      </c>
      <c r="C34" s="111">
        <v>1998</v>
      </c>
      <c r="D34" s="111">
        <v>70</v>
      </c>
      <c r="E34" s="60" t="s">
        <v>137</v>
      </c>
      <c r="F34" s="81">
        <v>24</v>
      </c>
      <c r="G34" s="76">
        <v>54</v>
      </c>
      <c r="H34" s="77">
        <f t="shared" si="1"/>
        <v>1296</v>
      </c>
      <c r="I34" s="76">
        <v>2</v>
      </c>
      <c r="J34" s="78" t="s">
        <v>631</v>
      </c>
    </row>
    <row r="35" spans="1:10" s="132" customFormat="1" ht="25.5">
      <c r="A35" s="76">
        <v>18</v>
      </c>
      <c r="B35" s="110" t="s">
        <v>136</v>
      </c>
      <c r="C35" s="111">
        <v>1998</v>
      </c>
      <c r="D35" s="76">
        <v>86</v>
      </c>
      <c r="E35" s="60" t="s">
        <v>137</v>
      </c>
      <c r="F35" s="76">
        <v>24</v>
      </c>
      <c r="G35" s="76">
        <v>115</v>
      </c>
      <c r="H35" s="77">
        <f t="shared" si="1"/>
        <v>2760</v>
      </c>
      <c r="I35" s="76">
        <v>1</v>
      </c>
      <c r="J35" s="78" t="s">
        <v>631</v>
      </c>
    </row>
    <row r="36" spans="1:10" s="132" customFormat="1" ht="25.5">
      <c r="A36" s="76">
        <v>19</v>
      </c>
      <c r="B36" s="110" t="s">
        <v>147</v>
      </c>
      <c r="C36" s="111">
        <v>1998</v>
      </c>
      <c r="D36" s="111">
        <v>70</v>
      </c>
      <c r="E36" s="60" t="s">
        <v>137</v>
      </c>
      <c r="F36" s="81">
        <v>24</v>
      </c>
      <c r="G36" s="76">
        <v>54</v>
      </c>
      <c r="H36" s="77">
        <f t="shared" si="1"/>
        <v>1296</v>
      </c>
      <c r="I36" s="76">
        <v>2</v>
      </c>
      <c r="J36" s="78" t="s">
        <v>631</v>
      </c>
    </row>
    <row r="37" spans="1:10" s="132" customFormat="1" ht="25.5">
      <c r="A37" s="76">
        <v>20</v>
      </c>
      <c r="B37" s="110" t="s">
        <v>136</v>
      </c>
      <c r="C37" s="111">
        <v>1998</v>
      </c>
      <c r="D37" s="76">
        <v>86</v>
      </c>
      <c r="E37" s="60" t="s">
        <v>137</v>
      </c>
      <c r="F37" s="76">
        <v>24</v>
      </c>
      <c r="G37" s="76">
        <v>115</v>
      </c>
      <c r="H37" s="77">
        <f t="shared" si="1"/>
        <v>2760</v>
      </c>
      <c r="I37" s="76">
        <v>1</v>
      </c>
      <c r="J37" s="78" t="s">
        <v>631</v>
      </c>
    </row>
    <row r="38" spans="1:10" s="132" customFormat="1" ht="25.5">
      <c r="A38" s="76">
        <v>21</v>
      </c>
      <c r="B38" s="110" t="s">
        <v>147</v>
      </c>
      <c r="C38" s="111">
        <v>1998</v>
      </c>
      <c r="D38" s="111">
        <v>70</v>
      </c>
      <c r="E38" s="60" t="s">
        <v>137</v>
      </c>
      <c r="F38" s="81">
        <v>24</v>
      </c>
      <c r="G38" s="76">
        <v>54</v>
      </c>
      <c r="H38" s="77">
        <f t="shared" si="1"/>
        <v>1296</v>
      </c>
      <c r="I38" s="76">
        <v>2</v>
      </c>
      <c r="J38" s="78" t="s">
        <v>631</v>
      </c>
    </row>
    <row r="39" spans="1:10" s="132" customFormat="1" ht="12.75">
      <c r="A39" s="76"/>
      <c r="B39" s="110"/>
      <c r="C39" s="111"/>
      <c r="D39" s="111"/>
      <c r="E39" s="60"/>
      <c r="F39" s="81"/>
      <c r="G39" s="76"/>
      <c r="H39" s="77"/>
      <c r="I39" s="76"/>
      <c r="J39" s="78"/>
    </row>
    <row r="40" spans="1:10" s="132" customFormat="1" ht="12.75">
      <c r="A40" s="102">
        <v>22</v>
      </c>
      <c r="B40" s="108" t="s">
        <v>72</v>
      </c>
      <c r="C40" s="109">
        <v>1998</v>
      </c>
      <c r="D40" s="109">
        <v>83</v>
      </c>
      <c r="E40" s="58" t="s">
        <v>73</v>
      </c>
      <c r="F40" s="77">
        <v>16</v>
      </c>
      <c r="G40" s="77">
        <v>301</v>
      </c>
      <c r="H40" s="77">
        <f>PRODUCT(F40,G40)</f>
        <v>4816</v>
      </c>
      <c r="I40" s="76">
        <v>1</v>
      </c>
      <c r="J40" s="80" t="s">
        <v>635</v>
      </c>
    </row>
    <row r="41" spans="1:10" s="132" customFormat="1" ht="12.75">
      <c r="A41" s="76">
        <v>23</v>
      </c>
      <c r="B41" s="110" t="s">
        <v>74</v>
      </c>
      <c r="C41" s="111">
        <v>1999</v>
      </c>
      <c r="D41" s="111">
        <v>81</v>
      </c>
      <c r="E41" s="81" t="s">
        <v>73</v>
      </c>
      <c r="F41" s="81">
        <v>16</v>
      </c>
      <c r="G41" s="81">
        <v>69</v>
      </c>
      <c r="H41" s="82">
        <f>PRODUCT(F41,G41)</f>
        <v>1104</v>
      </c>
      <c r="I41" s="76">
        <v>2</v>
      </c>
      <c r="J41" s="78" t="s">
        <v>635</v>
      </c>
    </row>
    <row r="42" spans="1:10" s="132" customFormat="1" ht="12.75">
      <c r="A42" s="76">
        <v>24</v>
      </c>
      <c r="B42" s="110" t="s">
        <v>76</v>
      </c>
      <c r="C42" s="111">
        <v>2000</v>
      </c>
      <c r="D42" s="111">
        <v>60</v>
      </c>
      <c r="E42" s="76" t="s">
        <v>73</v>
      </c>
      <c r="F42" s="81">
        <v>16</v>
      </c>
      <c r="G42" s="76">
        <v>49</v>
      </c>
      <c r="H42" s="77">
        <f>PRODUCT(F42,G42)</f>
        <v>784</v>
      </c>
      <c r="I42" s="76">
        <v>3</v>
      </c>
      <c r="J42" s="78" t="s">
        <v>635</v>
      </c>
    </row>
    <row r="43" spans="1:10" s="132" customFormat="1" ht="12.75">
      <c r="A43" s="102">
        <v>25</v>
      </c>
      <c r="B43" s="112" t="s">
        <v>77</v>
      </c>
      <c r="C43" s="113">
        <v>1998</v>
      </c>
      <c r="D43" s="113">
        <v>61</v>
      </c>
      <c r="E43" s="55" t="s">
        <v>73</v>
      </c>
      <c r="F43" s="77">
        <v>16</v>
      </c>
      <c r="G43" s="77">
        <v>48</v>
      </c>
      <c r="H43" s="77">
        <f>PRODUCT(F43,G43)</f>
        <v>768</v>
      </c>
      <c r="I43" s="76">
        <v>4</v>
      </c>
      <c r="J43" s="80" t="s">
        <v>635</v>
      </c>
    </row>
    <row r="44" spans="1:10" s="132" customFormat="1" ht="12.75">
      <c r="A44" s="102">
        <v>26</v>
      </c>
      <c r="B44" s="112" t="s">
        <v>75</v>
      </c>
      <c r="C44" s="113">
        <v>2000</v>
      </c>
      <c r="D44" s="113">
        <v>68</v>
      </c>
      <c r="E44" s="55" t="s">
        <v>73</v>
      </c>
      <c r="F44" s="77">
        <v>16</v>
      </c>
      <c r="G44" s="77">
        <v>40</v>
      </c>
      <c r="H44" s="77">
        <f>PRODUCT(F44,G44)</f>
        <v>640</v>
      </c>
      <c r="I44" s="76">
        <v>5</v>
      </c>
      <c r="J44" s="80" t="s">
        <v>635</v>
      </c>
    </row>
    <row r="45" spans="1:10" s="132" customFormat="1" ht="12.75">
      <c r="A45" s="102"/>
      <c r="B45" s="112"/>
      <c r="C45" s="113"/>
      <c r="D45" s="113"/>
      <c r="E45" s="55"/>
      <c r="F45" s="77"/>
      <c r="G45" s="77"/>
      <c r="H45" s="77"/>
      <c r="I45" s="76"/>
      <c r="J45" s="80"/>
    </row>
    <row r="46" spans="1:10" s="132" customFormat="1" ht="12.75">
      <c r="A46" s="102">
        <v>27</v>
      </c>
      <c r="B46" s="112" t="s">
        <v>148</v>
      </c>
      <c r="C46" s="113">
        <v>1999</v>
      </c>
      <c r="D46" s="113">
        <v>82</v>
      </c>
      <c r="E46" s="55" t="s">
        <v>149</v>
      </c>
      <c r="F46" s="77">
        <v>16</v>
      </c>
      <c r="G46" s="77">
        <v>163</v>
      </c>
      <c r="H46" s="77">
        <f>PRODUCT(F46,G46)</f>
        <v>2608</v>
      </c>
      <c r="I46" s="76">
        <v>1</v>
      </c>
      <c r="J46" s="80" t="s">
        <v>634</v>
      </c>
    </row>
    <row r="47" spans="1:10" s="132" customFormat="1" ht="12.75">
      <c r="A47" s="76">
        <v>28</v>
      </c>
      <c r="B47" s="110" t="s">
        <v>150</v>
      </c>
      <c r="C47" s="111">
        <v>1998</v>
      </c>
      <c r="D47" s="111">
        <v>65</v>
      </c>
      <c r="E47" s="76" t="s">
        <v>149</v>
      </c>
      <c r="F47" s="76">
        <v>16</v>
      </c>
      <c r="G47" s="76">
        <v>138</v>
      </c>
      <c r="H47" s="77">
        <f>PRODUCT(F47,G47)</f>
        <v>2208</v>
      </c>
      <c r="I47" s="76">
        <v>2</v>
      </c>
      <c r="J47" s="78" t="s">
        <v>634</v>
      </c>
    </row>
    <row r="48" spans="1:10" s="132" customFormat="1" ht="25.5">
      <c r="A48" s="76"/>
      <c r="B48" s="112" t="s">
        <v>627</v>
      </c>
      <c r="C48" s="113"/>
      <c r="D48" s="113"/>
      <c r="E48" s="144" t="s">
        <v>690</v>
      </c>
      <c r="F48" s="77"/>
      <c r="G48" s="77"/>
      <c r="H48" s="77"/>
      <c r="I48" s="76"/>
      <c r="J48" s="80"/>
    </row>
    <row r="49" spans="1:10" s="132" customFormat="1" ht="12.75">
      <c r="A49" s="76">
        <v>29</v>
      </c>
      <c r="B49" s="110" t="s">
        <v>48</v>
      </c>
      <c r="C49" s="111">
        <v>1998</v>
      </c>
      <c r="D49" s="111">
        <v>94</v>
      </c>
      <c r="E49" s="76" t="s">
        <v>49</v>
      </c>
      <c r="F49" s="76">
        <v>16</v>
      </c>
      <c r="G49" s="76">
        <v>236</v>
      </c>
      <c r="H49" s="77">
        <v>3776</v>
      </c>
      <c r="I49" s="76">
        <v>1</v>
      </c>
      <c r="J49" s="78" t="s">
        <v>610</v>
      </c>
    </row>
    <row r="50" spans="1:10" s="132" customFormat="1" ht="12.75">
      <c r="A50" s="76">
        <v>30</v>
      </c>
      <c r="B50" s="112" t="s">
        <v>449</v>
      </c>
      <c r="C50" s="113">
        <v>2000</v>
      </c>
      <c r="D50" s="113">
        <v>76</v>
      </c>
      <c r="E50" s="55" t="s">
        <v>49</v>
      </c>
      <c r="F50" s="77">
        <v>16</v>
      </c>
      <c r="G50" s="77">
        <v>232</v>
      </c>
      <c r="H50" s="77">
        <v>3712</v>
      </c>
      <c r="I50" s="76">
        <v>2</v>
      </c>
      <c r="J50" s="80" t="s">
        <v>610</v>
      </c>
    </row>
    <row r="51" spans="1:10" s="132" customFormat="1" ht="12.75">
      <c r="A51" s="76">
        <v>31</v>
      </c>
      <c r="B51" s="110" t="s">
        <v>446</v>
      </c>
      <c r="C51" s="111">
        <v>1998</v>
      </c>
      <c r="D51" s="111">
        <v>57</v>
      </c>
      <c r="E51" s="60" t="s">
        <v>49</v>
      </c>
      <c r="F51" s="81">
        <v>16</v>
      </c>
      <c r="G51" s="76">
        <v>230</v>
      </c>
      <c r="H51" s="77">
        <v>3680</v>
      </c>
      <c r="I51" s="76">
        <v>3</v>
      </c>
      <c r="J51" s="78" t="s">
        <v>610</v>
      </c>
    </row>
    <row r="52" spans="1:10" s="132" customFormat="1" ht="12.75">
      <c r="A52" s="76">
        <v>32</v>
      </c>
      <c r="B52" s="114" t="s">
        <v>445</v>
      </c>
      <c r="C52" s="102">
        <v>1998</v>
      </c>
      <c r="D52" s="102">
        <v>94</v>
      </c>
      <c r="E52" s="77" t="s">
        <v>49</v>
      </c>
      <c r="F52" s="77">
        <v>16</v>
      </c>
      <c r="G52" s="77">
        <v>224</v>
      </c>
      <c r="H52" s="77">
        <v>3584</v>
      </c>
      <c r="I52" s="76">
        <v>4</v>
      </c>
      <c r="J52" s="80" t="s">
        <v>610</v>
      </c>
    </row>
    <row r="53" spans="1:10" s="132" customFormat="1" ht="12.75">
      <c r="A53" s="76">
        <v>33</v>
      </c>
      <c r="B53" s="110" t="s">
        <v>51</v>
      </c>
      <c r="C53" s="111">
        <v>1999</v>
      </c>
      <c r="D53" s="76">
        <v>61</v>
      </c>
      <c r="E53" s="60" t="s">
        <v>49</v>
      </c>
      <c r="F53" s="76">
        <v>16</v>
      </c>
      <c r="G53" s="76">
        <v>218</v>
      </c>
      <c r="H53" s="77">
        <v>3488</v>
      </c>
      <c r="I53" s="76">
        <v>5</v>
      </c>
      <c r="J53" s="78" t="s">
        <v>610</v>
      </c>
    </row>
    <row r="54" spans="1:10" s="132" customFormat="1" ht="12.75">
      <c r="A54" s="76">
        <v>34</v>
      </c>
      <c r="B54" s="112" t="s">
        <v>52</v>
      </c>
      <c r="C54" s="113">
        <v>2000</v>
      </c>
      <c r="D54" s="113">
        <v>63</v>
      </c>
      <c r="E54" s="55" t="s">
        <v>49</v>
      </c>
      <c r="F54" s="77">
        <v>16</v>
      </c>
      <c r="G54" s="77">
        <v>212</v>
      </c>
      <c r="H54" s="77">
        <v>3392</v>
      </c>
      <c r="I54" s="76">
        <v>6</v>
      </c>
      <c r="J54" s="80" t="s">
        <v>610</v>
      </c>
    </row>
    <row r="55" spans="1:10" s="132" customFormat="1" ht="12.75">
      <c r="A55" s="76">
        <v>35</v>
      </c>
      <c r="B55" s="112" t="s">
        <v>447</v>
      </c>
      <c r="C55" s="113">
        <v>1998</v>
      </c>
      <c r="D55" s="113">
        <v>95</v>
      </c>
      <c r="E55" s="55" t="s">
        <v>49</v>
      </c>
      <c r="F55" s="77">
        <v>16</v>
      </c>
      <c r="G55" s="77">
        <v>194</v>
      </c>
      <c r="H55" s="77">
        <v>3104</v>
      </c>
      <c r="I55" s="76">
        <v>8</v>
      </c>
      <c r="J55" s="80" t="s">
        <v>610</v>
      </c>
    </row>
    <row r="56" spans="1:10" s="132" customFormat="1" ht="12.75">
      <c r="A56" s="76">
        <v>36</v>
      </c>
      <c r="B56" s="110" t="s">
        <v>454</v>
      </c>
      <c r="C56" s="111">
        <v>2000</v>
      </c>
      <c r="D56" s="111">
        <v>79</v>
      </c>
      <c r="E56" s="81" t="s">
        <v>49</v>
      </c>
      <c r="F56" s="81">
        <v>16</v>
      </c>
      <c r="G56" s="81">
        <v>196</v>
      </c>
      <c r="H56" s="82">
        <v>3136</v>
      </c>
      <c r="I56" s="76">
        <v>9</v>
      </c>
      <c r="J56" s="78" t="s">
        <v>610</v>
      </c>
    </row>
    <row r="57" spans="1:10" s="132" customFormat="1" ht="12.75">
      <c r="A57" s="76">
        <v>37</v>
      </c>
      <c r="B57" s="108" t="s">
        <v>453</v>
      </c>
      <c r="C57" s="109">
        <v>1998</v>
      </c>
      <c r="D57" s="109">
        <v>75</v>
      </c>
      <c r="E57" s="58" t="s">
        <v>49</v>
      </c>
      <c r="F57" s="77">
        <v>16</v>
      </c>
      <c r="G57" s="77">
        <v>184</v>
      </c>
      <c r="H57" s="77">
        <v>2944</v>
      </c>
      <c r="I57" s="76">
        <v>10</v>
      </c>
      <c r="J57" s="80" t="s">
        <v>610</v>
      </c>
    </row>
    <row r="58" spans="1:10" s="132" customFormat="1" ht="12.75">
      <c r="A58" s="76">
        <v>38</v>
      </c>
      <c r="B58" s="112" t="s">
        <v>457</v>
      </c>
      <c r="C58" s="113">
        <v>1999</v>
      </c>
      <c r="D58" s="113">
        <v>75</v>
      </c>
      <c r="E58" s="55" t="s">
        <v>49</v>
      </c>
      <c r="F58" s="77">
        <v>16</v>
      </c>
      <c r="G58" s="77">
        <v>182</v>
      </c>
      <c r="H58" s="77">
        <v>2912</v>
      </c>
      <c r="I58" s="76">
        <v>11</v>
      </c>
      <c r="J58" s="80" t="s">
        <v>610</v>
      </c>
    </row>
    <row r="59" spans="1:10" s="132" customFormat="1" ht="12.75">
      <c r="A59" s="76">
        <v>39</v>
      </c>
      <c r="B59" s="110" t="s">
        <v>448</v>
      </c>
      <c r="C59" s="111">
        <v>1990</v>
      </c>
      <c r="D59" s="111">
        <v>57</v>
      </c>
      <c r="E59" s="76" t="s">
        <v>49</v>
      </c>
      <c r="F59" s="76">
        <v>16</v>
      </c>
      <c r="G59" s="76">
        <v>175</v>
      </c>
      <c r="H59" s="77">
        <v>2800</v>
      </c>
      <c r="I59" s="76">
        <v>12</v>
      </c>
      <c r="J59" s="78" t="s">
        <v>610</v>
      </c>
    </row>
    <row r="60" spans="1:10" s="132" customFormat="1" ht="12.75">
      <c r="A60" s="76">
        <v>40</v>
      </c>
      <c r="B60" s="110" t="s">
        <v>458</v>
      </c>
      <c r="C60" s="111">
        <v>1998</v>
      </c>
      <c r="D60" s="105">
        <v>81</v>
      </c>
      <c r="E60" s="60" t="s">
        <v>49</v>
      </c>
      <c r="F60" s="76">
        <v>16</v>
      </c>
      <c r="G60" s="76">
        <v>164</v>
      </c>
      <c r="H60" s="77">
        <v>2624</v>
      </c>
      <c r="I60" s="76">
        <v>13</v>
      </c>
      <c r="J60" s="78" t="s">
        <v>610</v>
      </c>
    </row>
    <row r="61" spans="1:10" s="132" customFormat="1" ht="12.75">
      <c r="A61" s="76">
        <v>41</v>
      </c>
      <c r="B61" s="112" t="s">
        <v>455</v>
      </c>
      <c r="C61" s="113">
        <v>1999</v>
      </c>
      <c r="D61" s="113">
        <v>63</v>
      </c>
      <c r="E61" s="55" t="s">
        <v>49</v>
      </c>
      <c r="F61" s="77">
        <v>16</v>
      </c>
      <c r="G61" s="77">
        <v>162</v>
      </c>
      <c r="H61" s="77">
        <v>2592</v>
      </c>
      <c r="I61" s="76">
        <v>14</v>
      </c>
      <c r="J61" s="80" t="s">
        <v>610</v>
      </c>
    </row>
    <row r="62" spans="1:10" s="132" customFormat="1" ht="12.75">
      <c r="A62" s="76">
        <v>42</v>
      </c>
      <c r="B62" s="110" t="s">
        <v>450</v>
      </c>
      <c r="C62" s="111">
        <v>1998</v>
      </c>
      <c r="D62" s="76">
        <v>64</v>
      </c>
      <c r="E62" s="76" t="s">
        <v>49</v>
      </c>
      <c r="F62" s="81">
        <v>10</v>
      </c>
      <c r="G62" s="105">
        <v>250</v>
      </c>
      <c r="H62" s="77">
        <v>2500</v>
      </c>
      <c r="I62" s="76">
        <v>15</v>
      </c>
      <c r="J62" s="78" t="s">
        <v>610</v>
      </c>
    </row>
    <row r="63" spans="1:10" s="132" customFormat="1" ht="12.75">
      <c r="A63" s="76">
        <v>43</v>
      </c>
      <c r="B63" s="105" t="s">
        <v>451</v>
      </c>
      <c r="C63" s="76">
        <v>2000</v>
      </c>
      <c r="D63" s="76">
        <v>58</v>
      </c>
      <c r="E63" s="76" t="s">
        <v>49</v>
      </c>
      <c r="F63" s="76">
        <v>10</v>
      </c>
      <c r="G63" s="76">
        <v>244</v>
      </c>
      <c r="H63" s="77">
        <v>2440</v>
      </c>
      <c r="I63" s="76">
        <v>16</v>
      </c>
      <c r="J63" s="78" t="s">
        <v>610</v>
      </c>
    </row>
    <row r="64" spans="1:10" s="132" customFormat="1" ht="12.75">
      <c r="A64" s="76">
        <v>44</v>
      </c>
      <c r="B64" s="112" t="s">
        <v>50</v>
      </c>
      <c r="C64" s="113">
        <v>1998</v>
      </c>
      <c r="D64" s="113">
        <v>63</v>
      </c>
      <c r="E64" s="55" t="s">
        <v>49</v>
      </c>
      <c r="F64" s="77">
        <v>16</v>
      </c>
      <c r="G64" s="77">
        <v>152</v>
      </c>
      <c r="H64" s="77">
        <v>2432</v>
      </c>
      <c r="I64" s="76">
        <v>17</v>
      </c>
      <c r="J64" s="80" t="s">
        <v>610</v>
      </c>
    </row>
    <row r="65" spans="1:10" s="132" customFormat="1" ht="12.75">
      <c r="A65" s="76">
        <v>45</v>
      </c>
      <c r="B65" s="110" t="s">
        <v>456</v>
      </c>
      <c r="C65" s="111">
        <v>1999</v>
      </c>
      <c r="D65" s="111">
        <v>54</v>
      </c>
      <c r="E65" s="76" t="s">
        <v>49</v>
      </c>
      <c r="F65" s="81">
        <v>16</v>
      </c>
      <c r="G65" s="76">
        <v>146</v>
      </c>
      <c r="H65" s="77">
        <v>2336</v>
      </c>
      <c r="I65" s="76">
        <v>18</v>
      </c>
      <c r="J65" s="78" t="s">
        <v>610</v>
      </c>
    </row>
    <row r="66" spans="1:10" s="132" customFormat="1" ht="12.75">
      <c r="A66" s="76">
        <v>46</v>
      </c>
      <c r="B66" s="106" t="s">
        <v>452</v>
      </c>
      <c r="C66" s="107">
        <v>2000</v>
      </c>
      <c r="D66" s="107">
        <v>54</v>
      </c>
      <c r="E66" s="123" t="s">
        <v>49</v>
      </c>
      <c r="F66" s="77">
        <v>10</v>
      </c>
      <c r="G66" s="77">
        <v>232</v>
      </c>
      <c r="H66" s="77">
        <v>2320</v>
      </c>
      <c r="I66" s="76">
        <v>19</v>
      </c>
      <c r="J66" s="80" t="s">
        <v>610</v>
      </c>
    </row>
    <row r="67" spans="1:10" s="132" customFormat="1" ht="12.75">
      <c r="A67" s="76">
        <v>47</v>
      </c>
      <c r="B67" s="110" t="s">
        <v>459</v>
      </c>
      <c r="C67" s="111">
        <v>1998</v>
      </c>
      <c r="D67" s="111">
        <v>69</v>
      </c>
      <c r="E67" s="76" t="s">
        <v>49</v>
      </c>
      <c r="F67" s="76">
        <v>10</v>
      </c>
      <c r="G67" s="76">
        <v>140</v>
      </c>
      <c r="H67" s="77">
        <v>1400</v>
      </c>
      <c r="I67" s="76">
        <v>20</v>
      </c>
      <c r="J67" s="78" t="s">
        <v>610</v>
      </c>
    </row>
    <row r="68" spans="1:10" s="132" customFormat="1" ht="12.75">
      <c r="A68" s="76">
        <v>48</v>
      </c>
      <c r="B68" s="105" t="s">
        <v>48</v>
      </c>
      <c r="C68" s="76">
        <v>1998</v>
      </c>
      <c r="D68" s="76">
        <v>95</v>
      </c>
      <c r="E68" s="56" t="s">
        <v>49</v>
      </c>
      <c r="F68" s="76">
        <v>32</v>
      </c>
      <c r="G68" s="76">
        <v>28</v>
      </c>
      <c r="H68" s="77">
        <v>896</v>
      </c>
      <c r="I68" s="76">
        <v>21</v>
      </c>
      <c r="J68" s="78" t="s">
        <v>610</v>
      </c>
    </row>
    <row r="69" spans="1:10" s="132" customFormat="1" ht="12.75">
      <c r="A69" s="102">
        <v>49</v>
      </c>
      <c r="B69" s="106" t="s">
        <v>50</v>
      </c>
      <c r="C69" s="107">
        <v>1998</v>
      </c>
      <c r="D69" s="107">
        <v>100</v>
      </c>
      <c r="E69" s="57" t="s">
        <v>49</v>
      </c>
      <c r="F69" s="77">
        <v>24</v>
      </c>
      <c r="G69" s="77">
        <v>25</v>
      </c>
      <c r="H69" s="77">
        <v>600</v>
      </c>
      <c r="I69" s="76">
        <v>22</v>
      </c>
      <c r="J69" s="80" t="s">
        <v>610</v>
      </c>
    </row>
    <row r="70" spans="1:10" s="132" customFormat="1" ht="25.5">
      <c r="A70" s="76"/>
      <c r="B70" s="110"/>
      <c r="C70" s="111"/>
      <c r="D70" s="76">
        <v>73</v>
      </c>
      <c r="E70" s="149" t="s">
        <v>628</v>
      </c>
      <c r="F70" s="76"/>
      <c r="G70" s="76"/>
      <c r="H70" s="77"/>
      <c r="I70" s="76"/>
      <c r="J70" s="78"/>
    </row>
    <row r="71" spans="1:10" s="132" customFormat="1" ht="12.75">
      <c r="A71" s="76">
        <v>50</v>
      </c>
      <c r="B71" s="110" t="s">
        <v>263</v>
      </c>
      <c r="C71" s="111">
        <v>2001</v>
      </c>
      <c r="D71" s="111">
        <v>86.5</v>
      </c>
      <c r="E71" s="81" t="s">
        <v>249</v>
      </c>
      <c r="F71" s="81">
        <v>24</v>
      </c>
      <c r="G71" s="81">
        <v>285</v>
      </c>
      <c r="H71" s="82">
        <f>PRODUCT(F71,G71)</f>
        <v>6840</v>
      </c>
      <c r="I71" s="76">
        <v>1</v>
      </c>
      <c r="J71" s="78" t="s">
        <v>606</v>
      </c>
    </row>
    <row r="72" spans="1:10" s="132" customFormat="1" ht="12.75">
      <c r="A72" s="76">
        <v>51</v>
      </c>
      <c r="B72" s="106" t="s">
        <v>261</v>
      </c>
      <c r="C72" s="107">
        <v>1999</v>
      </c>
      <c r="D72" s="107">
        <v>65.8</v>
      </c>
      <c r="E72" s="123" t="s">
        <v>249</v>
      </c>
      <c r="F72" s="77">
        <v>24</v>
      </c>
      <c r="G72" s="77">
        <v>234</v>
      </c>
      <c r="H72" s="77">
        <f>PRODUCT(F72,G72)</f>
        <v>5616</v>
      </c>
      <c r="I72" s="76">
        <v>2</v>
      </c>
      <c r="J72" s="80" t="s">
        <v>606</v>
      </c>
    </row>
    <row r="73" spans="1:10" s="132" customFormat="1" ht="12.75">
      <c r="A73" s="76">
        <v>52</v>
      </c>
      <c r="B73" s="108" t="s">
        <v>262</v>
      </c>
      <c r="C73" s="109">
        <v>2001</v>
      </c>
      <c r="D73" s="109">
        <v>74.6</v>
      </c>
      <c r="E73" s="58" t="s">
        <v>249</v>
      </c>
      <c r="F73" s="77">
        <v>24</v>
      </c>
      <c r="G73" s="77">
        <v>150</v>
      </c>
      <c r="H73" s="77">
        <f>PRODUCT(F73,G73)</f>
        <v>3600</v>
      </c>
      <c r="I73" s="76">
        <v>3</v>
      </c>
      <c r="J73" s="80" t="s">
        <v>606</v>
      </c>
    </row>
    <row r="74" spans="1:10" s="132" customFormat="1" ht="12.75">
      <c r="A74" s="76">
        <v>53</v>
      </c>
      <c r="B74" s="112" t="s">
        <v>264</v>
      </c>
      <c r="C74" s="113">
        <v>2001</v>
      </c>
      <c r="D74" s="113">
        <v>58.5</v>
      </c>
      <c r="E74" s="55" t="s">
        <v>249</v>
      </c>
      <c r="F74" s="77">
        <v>16</v>
      </c>
      <c r="G74" s="77">
        <v>210</v>
      </c>
      <c r="H74" s="77">
        <f>PRODUCT(F74,G74)</f>
        <v>3360</v>
      </c>
      <c r="I74" s="76">
        <v>4</v>
      </c>
      <c r="J74" s="80" t="s">
        <v>606</v>
      </c>
    </row>
    <row r="75" spans="1:10" s="132" customFormat="1" ht="25.5">
      <c r="A75" s="76"/>
      <c r="B75" s="110"/>
      <c r="C75" s="111"/>
      <c r="D75" s="111"/>
      <c r="E75" s="149" t="s">
        <v>629</v>
      </c>
      <c r="F75" s="81"/>
      <c r="G75" s="76"/>
      <c r="H75" s="77"/>
      <c r="I75" s="76"/>
      <c r="J75" s="78"/>
    </row>
    <row r="76" spans="1:10" s="132" customFormat="1" ht="12.75">
      <c r="A76" s="76">
        <v>54</v>
      </c>
      <c r="B76" s="110" t="s">
        <v>281</v>
      </c>
      <c r="C76" s="111">
        <v>2000</v>
      </c>
      <c r="D76" s="76">
        <v>66.2</v>
      </c>
      <c r="E76" s="60" t="s">
        <v>266</v>
      </c>
      <c r="F76" s="76">
        <v>16</v>
      </c>
      <c r="G76" s="76">
        <v>280</v>
      </c>
      <c r="H76" s="77">
        <f>PRODUCT(F76,G76)</f>
        <v>4480</v>
      </c>
      <c r="I76" s="76">
        <v>1</v>
      </c>
      <c r="J76" s="78" t="s">
        <v>609</v>
      </c>
    </row>
    <row r="77" spans="1:10" s="132" customFormat="1" ht="12.75">
      <c r="A77" s="76">
        <v>55</v>
      </c>
      <c r="B77" s="110" t="s">
        <v>282</v>
      </c>
      <c r="C77" s="111">
        <v>2000</v>
      </c>
      <c r="D77" s="111">
        <v>67.9</v>
      </c>
      <c r="E77" s="76" t="s">
        <v>266</v>
      </c>
      <c r="F77" s="76">
        <v>16</v>
      </c>
      <c r="G77" s="76">
        <v>276</v>
      </c>
      <c r="H77" s="77">
        <f>PRODUCT(F77,G77)</f>
        <v>4416</v>
      </c>
      <c r="I77" s="76">
        <v>2</v>
      </c>
      <c r="J77" s="78" t="s">
        <v>609</v>
      </c>
    </row>
    <row r="78" spans="1:10" s="132" customFormat="1" ht="12.75">
      <c r="A78" s="76">
        <v>56</v>
      </c>
      <c r="B78" s="110" t="s">
        <v>279</v>
      </c>
      <c r="C78" s="111">
        <v>2000</v>
      </c>
      <c r="D78" s="111">
        <v>77.6</v>
      </c>
      <c r="E78" s="76" t="s">
        <v>266</v>
      </c>
      <c r="F78" s="81">
        <v>16</v>
      </c>
      <c r="G78" s="76">
        <v>259</v>
      </c>
      <c r="H78" s="77">
        <f>PRODUCT(F78,G78)</f>
        <v>4144</v>
      </c>
      <c r="I78" s="76">
        <v>3</v>
      </c>
      <c r="J78" s="78" t="s">
        <v>609</v>
      </c>
    </row>
    <row r="79" spans="1:10" s="132" customFormat="1" ht="12.75">
      <c r="A79" s="76">
        <v>57</v>
      </c>
      <c r="B79" s="112" t="s">
        <v>280</v>
      </c>
      <c r="C79" s="113">
        <v>1999</v>
      </c>
      <c r="D79" s="113">
        <v>88.4</v>
      </c>
      <c r="E79" s="55" t="s">
        <v>266</v>
      </c>
      <c r="F79" s="77">
        <v>16</v>
      </c>
      <c r="G79" s="77">
        <v>248</v>
      </c>
      <c r="H79" s="77">
        <f>PRODUCT(F79,G79)</f>
        <v>3968</v>
      </c>
      <c r="I79" s="76">
        <v>4</v>
      </c>
      <c r="J79" s="80" t="s">
        <v>609</v>
      </c>
    </row>
    <row r="80" spans="1:10" s="132" customFormat="1" ht="25.5">
      <c r="A80" s="76"/>
      <c r="B80" s="110"/>
      <c r="C80" s="111"/>
      <c r="D80" s="111"/>
      <c r="E80" s="149" t="s">
        <v>630</v>
      </c>
      <c r="F80" s="81"/>
      <c r="G80" s="76"/>
      <c r="H80" s="77"/>
      <c r="I80" s="76"/>
      <c r="J80" s="78"/>
    </row>
    <row r="81" spans="1:10" s="132" customFormat="1" ht="12.75">
      <c r="A81" s="102">
        <v>58</v>
      </c>
      <c r="B81" s="112" t="s">
        <v>191</v>
      </c>
      <c r="C81" s="113">
        <v>2000</v>
      </c>
      <c r="D81" s="113">
        <v>71</v>
      </c>
      <c r="E81" s="55" t="s">
        <v>182</v>
      </c>
      <c r="F81" s="77">
        <v>24</v>
      </c>
      <c r="G81" s="77">
        <v>140</v>
      </c>
      <c r="H81" s="77">
        <f>PRODUCT(F81,G81)</f>
        <v>3360</v>
      </c>
      <c r="I81" s="76">
        <v>1</v>
      </c>
      <c r="J81" s="80" t="s">
        <v>607</v>
      </c>
    </row>
    <row r="82" spans="1:10" s="221" customFormat="1" ht="12.75">
      <c r="A82" s="200"/>
      <c r="B82" s="241" t="s">
        <v>686</v>
      </c>
      <c r="C82" s="242"/>
      <c r="D82" s="242"/>
      <c r="E82" s="243"/>
      <c r="F82" s="244"/>
      <c r="G82" s="244"/>
      <c r="H82" s="244">
        <f>SUM(H14:H81)</f>
        <v>170584</v>
      </c>
      <c r="I82" s="200"/>
      <c r="J82" s="245"/>
    </row>
    <row r="83" spans="1:10" s="132" customFormat="1" ht="12.75">
      <c r="A83" s="102"/>
      <c r="B83" s="112"/>
      <c r="C83" s="113"/>
      <c r="D83" s="113"/>
      <c r="E83" s="55"/>
      <c r="F83" s="77"/>
      <c r="G83" s="77"/>
      <c r="H83" s="77"/>
      <c r="I83" s="194"/>
      <c r="J83" s="102"/>
    </row>
    <row r="84" spans="2:3" s="132" customFormat="1" ht="12.75">
      <c r="B84" s="132" t="s">
        <v>11</v>
      </c>
      <c r="C84" s="132" t="s">
        <v>10</v>
      </c>
    </row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  <row r="147" s="132" customFormat="1" ht="12.75"/>
    <row r="148" s="132" customFormat="1" ht="12.75"/>
    <row r="149" s="132" customFormat="1" ht="12.75"/>
    <row r="150" s="132" customFormat="1" ht="12.75"/>
    <row r="151" s="132" customFormat="1" ht="12.75"/>
    <row r="152" s="132" customFormat="1" ht="12.75"/>
    <row r="153" s="132" customFormat="1" ht="12.75"/>
    <row r="154" s="132" customFormat="1" ht="12.75"/>
    <row r="155" s="132" customFormat="1" ht="12.75"/>
    <row r="156" s="132" customFormat="1" ht="12.75"/>
    <row r="157" s="132" customFormat="1" ht="12.75"/>
    <row r="158" s="132" customFormat="1" ht="12.75"/>
    <row r="159" s="132" customFormat="1" ht="12.75"/>
    <row r="160" s="132" customFormat="1" ht="12.75"/>
    <row r="161" s="132" customFormat="1" ht="12.75"/>
    <row r="162" s="132" customFormat="1" ht="12.75"/>
    <row r="163" s="132" customFormat="1" ht="12.75"/>
    <row r="164" s="132" customFormat="1" ht="12.75"/>
    <row r="165" s="132" customFormat="1" ht="12.75"/>
    <row r="166" s="132" customFormat="1" ht="12.75"/>
    <row r="167" s="132" customFormat="1" ht="12.75"/>
    <row r="168" s="132" customFormat="1" ht="12.75"/>
    <row r="169" s="132" customFormat="1" ht="12.75"/>
    <row r="170" s="132" customFormat="1" ht="12.75"/>
    <row r="171" s="132" customFormat="1" ht="12.75"/>
    <row r="172" s="132" customFormat="1" ht="12.75"/>
    <row r="173" s="132" customFormat="1" ht="12.75"/>
    <row r="174" s="132" customFormat="1" ht="12.75"/>
    <row r="175" s="132" customFormat="1" ht="12.75"/>
    <row r="176" s="132" customFormat="1" ht="12.75"/>
    <row r="177" s="132" customFormat="1" ht="12.75"/>
    <row r="178" s="132" customFormat="1" ht="12.75"/>
    <row r="179" s="132" customFormat="1" ht="12.75"/>
    <row r="180" s="132" customFormat="1" ht="12.75"/>
    <row r="181" s="132" customFormat="1" ht="12.75"/>
    <row r="182" s="132" customFormat="1" ht="12.75"/>
    <row r="183" s="132" customFormat="1" ht="12.75"/>
    <row r="184" s="132" customFormat="1" ht="12.75"/>
    <row r="185" s="132" customFormat="1" ht="12.75"/>
    <row r="186" s="132" customFormat="1" ht="12.75"/>
    <row r="187" s="132" customFormat="1" ht="12.75"/>
    <row r="188" s="132" customFormat="1" ht="12.75"/>
    <row r="189" s="132" customFormat="1" ht="12.75"/>
    <row r="190" s="132" customFormat="1" ht="12.75"/>
    <row r="191" s="132" customFormat="1" ht="12.75"/>
    <row r="192" s="132" customFormat="1" ht="12.75"/>
    <row r="193" s="132" customFormat="1" ht="12.75"/>
    <row r="194" s="132" customFormat="1" ht="12.75"/>
    <row r="195" s="132" customFormat="1" ht="12.75"/>
    <row r="196" s="132" customFormat="1" ht="12.75"/>
    <row r="197" s="132" customFormat="1" ht="12.75"/>
    <row r="198" s="132" customFormat="1" ht="12.75"/>
    <row r="199" s="132" customFormat="1" ht="12.75"/>
    <row r="200" s="132" customFormat="1" ht="12.75"/>
    <row r="201" s="132" customFormat="1" ht="12.75"/>
    <row r="202" s="132" customFormat="1" ht="12.75"/>
    <row r="203" s="132" customFormat="1" ht="12.75"/>
  </sheetData>
  <sheetProtection/>
  <autoFilter ref="A12:J73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workbookViewId="0" topLeftCell="A14">
      <selection activeCell="L21" sqref="L21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8.140625" style="0" customWidth="1"/>
    <col min="5" max="5" width="14.28125" style="63" customWidth="1"/>
    <col min="6" max="7" width="7.00390625" style="0" customWidth="1"/>
    <col min="8" max="8" width="11.00390625" style="0" customWidth="1"/>
    <col min="9" max="9" width="8.140625" style="79" customWidth="1"/>
    <col min="10" max="10" width="16.140625" style="0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2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8.75">
      <c r="A10" s="258" t="s">
        <v>18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17</v>
      </c>
      <c r="E12" s="64" t="s">
        <v>4</v>
      </c>
      <c r="F12" s="18" t="s">
        <v>6</v>
      </c>
      <c r="G12" s="18" t="s">
        <v>12</v>
      </c>
      <c r="H12" s="18" t="s">
        <v>7</v>
      </c>
      <c r="I12" s="113" t="s">
        <v>8</v>
      </c>
      <c r="J12" s="18" t="s">
        <v>9</v>
      </c>
    </row>
    <row r="13" spans="1:10" ht="15.75">
      <c r="A13" s="9"/>
      <c r="B13" s="18"/>
      <c r="C13" s="18"/>
      <c r="D13" s="18"/>
      <c r="E13" s="64" t="s">
        <v>664</v>
      </c>
      <c r="F13" s="18"/>
      <c r="G13" s="18"/>
      <c r="H13" s="18"/>
      <c r="I13" s="113"/>
      <c r="J13" s="18"/>
    </row>
    <row r="14" spans="1:10" s="132" customFormat="1" ht="12.75">
      <c r="A14" s="76">
        <v>1</v>
      </c>
      <c r="B14" s="110" t="s">
        <v>530</v>
      </c>
      <c r="C14" s="111">
        <v>1998</v>
      </c>
      <c r="D14" s="111">
        <v>100</v>
      </c>
      <c r="E14" s="76" t="s">
        <v>523</v>
      </c>
      <c r="F14" s="76">
        <v>22</v>
      </c>
      <c r="G14" s="76">
        <v>224</v>
      </c>
      <c r="H14" s="77">
        <f aca="true" t="shared" si="0" ref="H14:H19">PRODUCT(F14,G14)</f>
        <v>4928</v>
      </c>
      <c r="I14" s="76">
        <v>1</v>
      </c>
      <c r="J14" s="78" t="s">
        <v>636</v>
      </c>
    </row>
    <row r="15" spans="1:10" s="132" customFormat="1" ht="12.75">
      <c r="A15" s="76">
        <v>2</v>
      </c>
      <c r="B15" s="112" t="s">
        <v>525</v>
      </c>
      <c r="C15" s="113">
        <v>1998</v>
      </c>
      <c r="D15" s="113">
        <v>74</v>
      </c>
      <c r="E15" s="55" t="s">
        <v>523</v>
      </c>
      <c r="F15" s="77">
        <v>16</v>
      </c>
      <c r="G15" s="77">
        <v>297</v>
      </c>
      <c r="H15" s="77">
        <f t="shared" si="0"/>
        <v>4752</v>
      </c>
      <c r="I15" s="76">
        <v>2</v>
      </c>
      <c r="J15" s="80" t="s">
        <v>636</v>
      </c>
    </row>
    <row r="16" spans="1:10" s="132" customFormat="1" ht="12.75">
      <c r="A16" s="76">
        <v>3</v>
      </c>
      <c r="B16" s="114" t="s">
        <v>526</v>
      </c>
      <c r="C16" s="102">
        <v>1999</v>
      </c>
      <c r="D16" s="102">
        <v>68</v>
      </c>
      <c r="E16" s="77" t="s">
        <v>523</v>
      </c>
      <c r="F16" s="77">
        <v>16</v>
      </c>
      <c r="G16" s="77">
        <v>270</v>
      </c>
      <c r="H16" s="77">
        <f t="shared" si="0"/>
        <v>4320</v>
      </c>
      <c r="I16" s="76">
        <v>3</v>
      </c>
      <c r="J16" s="80" t="s">
        <v>636</v>
      </c>
    </row>
    <row r="17" spans="1:10" s="132" customFormat="1" ht="12.75">
      <c r="A17" s="76">
        <v>4</v>
      </c>
      <c r="B17" s="112" t="s">
        <v>529</v>
      </c>
      <c r="C17" s="113">
        <v>1998</v>
      </c>
      <c r="D17" s="113">
        <v>74</v>
      </c>
      <c r="E17" s="55" t="s">
        <v>523</v>
      </c>
      <c r="F17" s="77">
        <v>16</v>
      </c>
      <c r="G17" s="77">
        <v>259</v>
      </c>
      <c r="H17" s="77">
        <f t="shared" si="0"/>
        <v>4144</v>
      </c>
      <c r="I17" s="76">
        <v>4</v>
      </c>
      <c r="J17" s="80" t="s">
        <v>636</v>
      </c>
    </row>
    <row r="18" spans="1:10" s="132" customFormat="1" ht="12.75">
      <c r="A18" s="76">
        <v>5</v>
      </c>
      <c r="B18" s="110" t="s">
        <v>527</v>
      </c>
      <c r="C18" s="111">
        <v>1998</v>
      </c>
      <c r="D18" s="76">
        <v>73</v>
      </c>
      <c r="E18" s="60" t="s">
        <v>523</v>
      </c>
      <c r="F18" s="76">
        <v>16</v>
      </c>
      <c r="G18" s="76">
        <v>161</v>
      </c>
      <c r="H18" s="77">
        <f t="shared" si="0"/>
        <v>2576</v>
      </c>
      <c r="I18" s="76">
        <v>5</v>
      </c>
      <c r="J18" s="78" t="s">
        <v>636</v>
      </c>
    </row>
    <row r="19" spans="1:10" s="132" customFormat="1" ht="12.75">
      <c r="A19" s="76">
        <v>6</v>
      </c>
      <c r="B19" s="110" t="s">
        <v>528</v>
      </c>
      <c r="C19" s="111">
        <v>2000</v>
      </c>
      <c r="D19" s="111">
        <v>92</v>
      </c>
      <c r="E19" s="60" t="s">
        <v>523</v>
      </c>
      <c r="F19" s="81">
        <v>16</v>
      </c>
      <c r="G19" s="76">
        <v>130</v>
      </c>
      <c r="H19" s="77">
        <f t="shared" si="0"/>
        <v>2080</v>
      </c>
      <c r="I19" s="76">
        <v>6</v>
      </c>
      <c r="J19" s="78" t="s">
        <v>636</v>
      </c>
    </row>
    <row r="20" spans="1:10" s="132" customFormat="1" ht="12.75">
      <c r="A20" s="76"/>
      <c r="B20" s="110"/>
      <c r="C20" s="111"/>
      <c r="D20" s="76"/>
      <c r="E20" s="147" t="s">
        <v>665</v>
      </c>
      <c r="F20" s="81"/>
      <c r="G20" s="76"/>
      <c r="H20" s="77"/>
      <c r="I20" s="76"/>
      <c r="J20" s="78"/>
    </row>
    <row r="21" spans="1:13" s="213" customFormat="1" ht="25.5">
      <c r="A21" s="81">
        <v>7</v>
      </c>
      <c r="B21" s="110" t="s">
        <v>136</v>
      </c>
      <c r="C21" s="111">
        <v>1998</v>
      </c>
      <c r="D21" s="81">
        <v>86</v>
      </c>
      <c r="E21" s="60" t="s">
        <v>137</v>
      </c>
      <c r="F21" s="81">
        <v>24</v>
      </c>
      <c r="G21" s="81">
        <v>115</v>
      </c>
      <c r="H21" s="82">
        <f>PRODUCT(F21,G21)</f>
        <v>2760</v>
      </c>
      <c r="I21" s="81">
        <v>1</v>
      </c>
      <c r="J21" s="120" t="s">
        <v>631</v>
      </c>
      <c r="M21" s="250"/>
    </row>
    <row r="22" spans="1:10" s="213" customFormat="1" ht="25.5">
      <c r="A22" s="81">
        <v>8</v>
      </c>
      <c r="B22" s="110" t="s">
        <v>147</v>
      </c>
      <c r="C22" s="111">
        <v>1998</v>
      </c>
      <c r="D22" s="111">
        <v>70</v>
      </c>
      <c r="E22" s="60" t="s">
        <v>137</v>
      </c>
      <c r="F22" s="81">
        <v>24</v>
      </c>
      <c r="G22" s="81">
        <v>54</v>
      </c>
      <c r="H22" s="82">
        <f>PRODUCT(F22,G22)</f>
        <v>1296</v>
      </c>
      <c r="I22" s="81">
        <v>2</v>
      </c>
      <c r="J22" s="120" t="s">
        <v>631</v>
      </c>
    </row>
    <row r="23" spans="1:10" s="132" customFormat="1" ht="12" customHeight="1">
      <c r="A23" s="76"/>
      <c r="B23" s="110"/>
      <c r="C23" s="111"/>
      <c r="D23" s="111"/>
      <c r="E23" s="147" t="s">
        <v>666</v>
      </c>
      <c r="F23" s="76"/>
      <c r="G23" s="76"/>
      <c r="H23" s="77"/>
      <c r="I23" s="76"/>
      <c r="J23" s="78"/>
    </row>
    <row r="24" spans="1:10" s="132" customFormat="1" ht="12.75">
      <c r="A24" s="102">
        <v>9</v>
      </c>
      <c r="B24" s="108" t="s">
        <v>72</v>
      </c>
      <c r="C24" s="109">
        <v>1998</v>
      </c>
      <c r="D24" s="109">
        <v>83</v>
      </c>
      <c r="E24" s="58" t="s">
        <v>73</v>
      </c>
      <c r="F24" s="77">
        <v>16</v>
      </c>
      <c r="G24" s="77">
        <v>301</v>
      </c>
      <c r="H24" s="77">
        <f>PRODUCT(F24,G24)</f>
        <v>4816</v>
      </c>
      <c r="I24" s="76">
        <v>1</v>
      </c>
      <c r="J24" s="80" t="s">
        <v>635</v>
      </c>
    </row>
    <row r="25" spans="1:10" s="132" customFormat="1" ht="12.75">
      <c r="A25" s="76">
        <v>10</v>
      </c>
      <c r="B25" s="110" t="s">
        <v>74</v>
      </c>
      <c r="C25" s="111">
        <v>1999</v>
      </c>
      <c r="D25" s="111">
        <v>81</v>
      </c>
      <c r="E25" s="81" t="s">
        <v>73</v>
      </c>
      <c r="F25" s="81">
        <v>16</v>
      </c>
      <c r="G25" s="81">
        <v>69</v>
      </c>
      <c r="H25" s="82">
        <f>PRODUCT(F25,G25)</f>
        <v>1104</v>
      </c>
      <c r="I25" s="76">
        <v>2</v>
      </c>
      <c r="J25" s="78" t="s">
        <v>635</v>
      </c>
    </row>
    <row r="26" spans="1:10" s="132" customFormat="1" ht="12.75">
      <c r="A26" s="76">
        <v>11</v>
      </c>
      <c r="B26" s="110" t="s">
        <v>76</v>
      </c>
      <c r="C26" s="111">
        <v>2000</v>
      </c>
      <c r="D26" s="111">
        <v>60</v>
      </c>
      <c r="E26" s="76" t="s">
        <v>73</v>
      </c>
      <c r="F26" s="81">
        <v>16</v>
      </c>
      <c r="G26" s="76">
        <v>49</v>
      </c>
      <c r="H26" s="77">
        <f>PRODUCT(F26,G26)</f>
        <v>784</v>
      </c>
      <c r="I26" s="76">
        <v>3</v>
      </c>
      <c r="J26" s="78" t="s">
        <v>635</v>
      </c>
    </row>
    <row r="27" spans="1:10" s="132" customFormat="1" ht="12.75">
      <c r="A27" s="102">
        <v>12</v>
      </c>
      <c r="B27" s="112" t="s">
        <v>77</v>
      </c>
      <c r="C27" s="113">
        <v>1998</v>
      </c>
      <c r="D27" s="113">
        <v>61</v>
      </c>
      <c r="E27" s="55" t="s">
        <v>73</v>
      </c>
      <c r="F27" s="77">
        <v>16</v>
      </c>
      <c r="G27" s="77">
        <v>48</v>
      </c>
      <c r="H27" s="77">
        <f>PRODUCT(F27,G27)</f>
        <v>768</v>
      </c>
      <c r="I27" s="76">
        <v>4</v>
      </c>
      <c r="J27" s="80" t="s">
        <v>635</v>
      </c>
    </row>
    <row r="28" spans="1:10" s="132" customFormat="1" ht="12.75">
      <c r="A28" s="102">
        <v>13</v>
      </c>
      <c r="B28" s="112" t="s">
        <v>75</v>
      </c>
      <c r="C28" s="113">
        <v>2000</v>
      </c>
      <c r="D28" s="113">
        <v>68</v>
      </c>
      <c r="E28" s="55" t="s">
        <v>73</v>
      </c>
      <c r="F28" s="77">
        <v>16</v>
      </c>
      <c r="G28" s="77">
        <v>40</v>
      </c>
      <c r="H28" s="77">
        <f>PRODUCT(F28,G28)</f>
        <v>640</v>
      </c>
      <c r="I28" s="76">
        <v>5</v>
      </c>
      <c r="J28" s="80" t="s">
        <v>635</v>
      </c>
    </row>
    <row r="29" spans="1:10" s="132" customFormat="1" ht="12.75">
      <c r="A29" s="76"/>
      <c r="B29" s="110"/>
      <c r="C29" s="111"/>
      <c r="D29" s="76"/>
      <c r="E29" s="149" t="s">
        <v>667</v>
      </c>
      <c r="F29" s="76"/>
      <c r="G29" s="76"/>
      <c r="H29" s="77"/>
      <c r="I29" s="76"/>
      <c r="J29" s="78"/>
    </row>
    <row r="30" spans="1:10" s="132" customFormat="1" ht="12.75">
      <c r="A30" s="102">
        <v>14</v>
      </c>
      <c r="B30" s="112" t="s">
        <v>148</v>
      </c>
      <c r="C30" s="113">
        <v>1999</v>
      </c>
      <c r="D30" s="113">
        <v>82</v>
      </c>
      <c r="E30" s="55" t="s">
        <v>149</v>
      </c>
      <c r="F30" s="77">
        <v>16</v>
      </c>
      <c r="G30" s="77">
        <v>163</v>
      </c>
      <c r="H30" s="77">
        <f>PRODUCT(F30,G30)</f>
        <v>2608</v>
      </c>
      <c r="I30" s="76">
        <v>1</v>
      </c>
      <c r="J30" s="80" t="s">
        <v>634</v>
      </c>
    </row>
    <row r="31" spans="1:10" s="132" customFormat="1" ht="12.75">
      <c r="A31" s="76">
        <v>15</v>
      </c>
      <c r="B31" s="110" t="s">
        <v>150</v>
      </c>
      <c r="C31" s="111">
        <v>1998</v>
      </c>
      <c r="D31" s="111">
        <v>65</v>
      </c>
      <c r="E31" s="76" t="s">
        <v>149</v>
      </c>
      <c r="F31" s="76">
        <v>16</v>
      </c>
      <c r="G31" s="76">
        <v>138</v>
      </c>
      <c r="H31" s="77">
        <f>PRODUCT(F31,G31)</f>
        <v>2208</v>
      </c>
      <c r="I31" s="76">
        <v>2</v>
      </c>
      <c r="J31" s="78" t="s">
        <v>634</v>
      </c>
    </row>
    <row r="32" spans="1:10" s="132" customFormat="1" ht="12.75">
      <c r="A32" s="76"/>
      <c r="B32" s="110"/>
      <c r="C32" s="111"/>
      <c r="D32" s="111"/>
      <c r="E32" s="149" t="s">
        <v>668</v>
      </c>
      <c r="F32" s="81"/>
      <c r="G32" s="76"/>
      <c r="H32" s="77"/>
      <c r="I32" s="76"/>
      <c r="J32" s="78"/>
    </row>
    <row r="33" spans="1:10" s="132" customFormat="1" ht="12.75">
      <c r="A33" s="102">
        <v>16</v>
      </c>
      <c r="B33" s="112" t="s">
        <v>126</v>
      </c>
      <c r="C33" s="113">
        <v>1999</v>
      </c>
      <c r="D33" s="113">
        <v>63</v>
      </c>
      <c r="E33" s="55" t="s">
        <v>125</v>
      </c>
      <c r="F33" s="77">
        <v>16</v>
      </c>
      <c r="G33" s="77">
        <v>144</v>
      </c>
      <c r="H33" s="77">
        <v>2304</v>
      </c>
      <c r="I33" s="76">
        <v>1</v>
      </c>
      <c r="J33" s="80" t="s">
        <v>633</v>
      </c>
    </row>
    <row r="34" spans="1:10" s="132" customFormat="1" ht="12.75">
      <c r="A34" s="102">
        <v>17</v>
      </c>
      <c r="B34" s="112" t="s">
        <v>127</v>
      </c>
      <c r="C34" s="113">
        <v>1998</v>
      </c>
      <c r="D34" s="113">
        <v>65</v>
      </c>
      <c r="E34" s="55" t="s">
        <v>125</v>
      </c>
      <c r="F34" s="77">
        <v>16</v>
      </c>
      <c r="G34" s="77">
        <v>109</v>
      </c>
      <c r="H34" s="77">
        <v>1744</v>
      </c>
      <c r="I34" s="76">
        <v>2</v>
      </c>
      <c r="J34" s="80" t="s">
        <v>633</v>
      </c>
    </row>
    <row r="35" spans="1:10" s="132" customFormat="1" ht="12.75">
      <c r="A35" s="102">
        <v>18</v>
      </c>
      <c r="B35" s="114" t="s">
        <v>128</v>
      </c>
      <c r="C35" s="102">
        <v>1998</v>
      </c>
      <c r="D35" s="102">
        <v>81</v>
      </c>
      <c r="E35" s="55" t="s">
        <v>125</v>
      </c>
      <c r="F35" s="77">
        <v>16</v>
      </c>
      <c r="G35" s="77">
        <v>19</v>
      </c>
      <c r="H35" s="77">
        <v>304</v>
      </c>
      <c r="I35" s="76">
        <v>3</v>
      </c>
      <c r="J35" s="80" t="s">
        <v>633</v>
      </c>
    </row>
    <row r="36" spans="1:10" s="132" customFormat="1" ht="12.75">
      <c r="A36" s="76"/>
      <c r="B36" s="110"/>
      <c r="C36" s="111"/>
      <c r="D36" s="111"/>
      <c r="E36" s="148" t="s">
        <v>669</v>
      </c>
      <c r="F36" s="81"/>
      <c r="G36" s="81"/>
      <c r="H36" s="82"/>
      <c r="I36" s="76"/>
      <c r="J36" s="78"/>
    </row>
    <row r="37" spans="1:10" s="132" customFormat="1" ht="12.75">
      <c r="A37" s="76">
        <v>19</v>
      </c>
      <c r="B37" s="110" t="s">
        <v>202</v>
      </c>
      <c r="C37" s="111">
        <v>1998</v>
      </c>
      <c r="D37" s="76">
        <v>81</v>
      </c>
      <c r="E37" s="76" t="s">
        <v>201</v>
      </c>
      <c r="F37" s="81">
        <v>16</v>
      </c>
      <c r="G37" s="76">
        <v>270</v>
      </c>
      <c r="H37" s="77">
        <f>PRODUCT(F37,G37)</f>
        <v>4320</v>
      </c>
      <c r="I37" s="76">
        <v>1</v>
      </c>
      <c r="J37" s="78" t="s">
        <v>203</v>
      </c>
    </row>
    <row r="38" spans="1:10" s="132" customFormat="1" ht="12.75">
      <c r="A38" s="76"/>
      <c r="B38" s="110"/>
      <c r="C38" s="111"/>
      <c r="D38" s="111"/>
      <c r="E38" s="147" t="s">
        <v>670</v>
      </c>
      <c r="F38" s="81"/>
      <c r="G38" s="76"/>
      <c r="H38" s="77"/>
      <c r="I38" s="76"/>
      <c r="J38" s="78"/>
    </row>
    <row r="39" spans="1:10" s="132" customFormat="1" ht="12.75">
      <c r="A39" s="76">
        <v>20</v>
      </c>
      <c r="B39" s="105" t="s">
        <v>217</v>
      </c>
      <c r="C39" s="76">
        <v>1998</v>
      </c>
      <c r="D39" s="76">
        <v>86</v>
      </c>
      <c r="E39" s="76" t="s">
        <v>214</v>
      </c>
      <c r="F39" s="76">
        <v>24</v>
      </c>
      <c r="G39" s="76">
        <v>70</v>
      </c>
      <c r="H39" s="77">
        <f>PRODUCT(F39,G39)</f>
        <v>1680</v>
      </c>
      <c r="I39" s="76">
        <v>1</v>
      </c>
      <c r="J39" s="78" t="s">
        <v>632</v>
      </c>
    </row>
    <row r="40" spans="1:10" s="132" customFormat="1" ht="12.75">
      <c r="A40" s="102"/>
      <c r="B40" s="112" t="s">
        <v>692</v>
      </c>
      <c r="C40" s="113"/>
      <c r="D40" s="113"/>
      <c r="E40" s="55"/>
      <c r="F40" s="77"/>
      <c r="G40" s="77"/>
      <c r="H40" s="77">
        <f>SUM(H14:H39)</f>
        <v>50136</v>
      </c>
      <c r="I40" s="76"/>
      <c r="J40" s="80"/>
    </row>
    <row r="41" spans="1:10" s="221" customFormat="1" ht="12.75">
      <c r="A41" s="200"/>
      <c r="B41" s="241"/>
      <c r="C41" s="242"/>
      <c r="D41" s="242"/>
      <c r="E41" s="243"/>
      <c r="F41" s="244"/>
      <c r="G41" s="244"/>
      <c r="H41" s="244"/>
      <c r="I41" s="200"/>
      <c r="J41" s="245"/>
    </row>
    <row r="42" spans="1:10" s="132" customFormat="1" ht="12.75">
      <c r="A42" s="102"/>
      <c r="B42" s="112"/>
      <c r="C42" s="113"/>
      <c r="D42" s="113"/>
      <c r="E42" s="55"/>
      <c r="F42" s="77"/>
      <c r="G42" s="77"/>
      <c r="H42" s="77"/>
      <c r="I42" s="194"/>
      <c r="J42" s="102"/>
    </row>
    <row r="43" spans="2:3" s="132" customFormat="1" ht="12.75">
      <c r="B43" s="132" t="s">
        <v>11</v>
      </c>
      <c r="C43" s="132" t="s">
        <v>10</v>
      </c>
    </row>
    <row r="44" s="132" customFormat="1" ht="12.75"/>
    <row r="45" s="132" customFormat="1" ht="12.75"/>
    <row r="46" s="132" customFormat="1" ht="12.75"/>
    <row r="47" s="132" customFormat="1" ht="12.75"/>
    <row r="48" s="132" customFormat="1" ht="12.75"/>
    <row r="49" s="132" customFormat="1" ht="12.75"/>
    <row r="50" s="132" customFormat="1" ht="12.75"/>
    <row r="51" s="132" customFormat="1" ht="12.75"/>
    <row r="52" s="132" customFormat="1" ht="12.75"/>
    <row r="53" s="132" customFormat="1" ht="12.75"/>
    <row r="54" s="132" customFormat="1" ht="12.75"/>
    <row r="55" s="132" customFormat="1" ht="12.75"/>
    <row r="56" s="132" customFormat="1" ht="12.75"/>
    <row r="57" s="132" customFormat="1" ht="12.75"/>
    <row r="58" s="132" customFormat="1" ht="12.75"/>
    <row r="59" s="132" customFormat="1" ht="12.75"/>
    <row r="60" s="132" customFormat="1" ht="12.75"/>
    <row r="61" s="132" customFormat="1" ht="12.75"/>
    <row r="62" s="132" customFormat="1" ht="12.75"/>
    <row r="63" s="132" customFormat="1" ht="12.75"/>
    <row r="64" s="132" customFormat="1" ht="12.75"/>
    <row r="65" s="132" customFormat="1" ht="12.75"/>
    <row r="66" s="132" customFormat="1" ht="12.75"/>
    <row r="67" s="132" customFormat="1" ht="12.75"/>
    <row r="68" s="132" customFormat="1" ht="12.75"/>
    <row r="69" s="132" customFormat="1" ht="12.75"/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</sheetData>
  <sheetProtection/>
  <autoFilter ref="A12:J41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2"/>
  <sheetViews>
    <sheetView view="pageBreakPreview" zoomScaleSheetLayoutView="100" workbookViewId="0" topLeftCell="A289">
      <selection activeCell="E305" sqref="E305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7.140625" style="0" customWidth="1"/>
    <col min="5" max="5" width="14.7109375" style="54" customWidth="1"/>
    <col min="6" max="6" width="7.00390625" style="0" customWidth="1"/>
    <col min="7" max="7" width="9.00390625" style="62" customWidth="1"/>
    <col min="8" max="8" width="11.00390625" style="0" customWidth="1"/>
    <col min="9" max="9" width="8.140625" style="0" customWidth="1"/>
    <col min="10" max="10" width="16.140625" style="62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J6" s="155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11:13" ht="18.75">
      <c r="K9" s="8"/>
      <c r="L9" s="8"/>
      <c r="M9" s="8"/>
    </row>
    <row r="10" spans="1:13" ht="18.75">
      <c r="A10" s="258" t="s">
        <v>19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20</v>
      </c>
      <c r="E12" s="18" t="s">
        <v>4</v>
      </c>
      <c r="F12" s="18" t="s">
        <v>6</v>
      </c>
      <c r="G12" s="18" t="s">
        <v>12</v>
      </c>
      <c r="H12" s="18" t="s">
        <v>7</v>
      </c>
      <c r="I12" s="18" t="s">
        <v>8</v>
      </c>
      <c r="J12" s="18" t="s">
        <v>9</v>
      </c>
    </row>
    <row r="13" spans="1:10" ht="38.25">
      <c r="A13" s="9"/>
      <c r="B13" s="18"/>
      <c r="C13" s="18"/>
      <c r="D13" s="18"/>
      <c r="E13" s="18" t="s">
        <v>614</v>
      </c>
      <c r="F13" s="18"/>
      <c r="G13" s="18"/>
      <c r="H13" s="18"/>
      <c r="I13" s="18"/>
      <c r="J13" s="18"/>
    </row>
    <row r="14" spans="1:10" s="132" customFormat="1" ht="12.75">
      <c r="A14" s="102">
        <v>1</v>
      </c>
      <c r="B14" s="112" t="s">
        <v>225</v>
      </c>
      <c r="C14" s="113">
        <v>1988</v>
      </c>
      <c r="D14" s="113">
        <v>70</v>
      </c>
      <c r="E14" s="55" t="s">
        <v>224</v>
      </c>
      <c r="F14" s="77">
        <v>24</v>
      </c>
      <c r="G14" s="77">
        <v>246</v>
      </c>
      <c r="H14" s="77">
        <f>PRODUCT(F14,G14)</f>
        <v>5904</v>
      </c>
      <c r="I14" s="76">
        <v>1</v>
      </c>
      <c r="J14" s="102" t="s">
        <v>225</v>
      </c>
    </row>
    <row r="15" spans="1:10" s="132" customFormat="1" ht="12.75">
      <c r="A15" s="102">
        <v>2</v>
      </c>
      <c r="B15" s="110" t="s">
        <v>223</v>
      </c>
      <c r="C15" s="111">
        <v>1984</v>
      </c>
      <c r="D15" s="111">
        <v>75</v>
      </c>
      <c r="E15" s="60" t="s">
        <v>224</v>
      </c>
      <c r="F15" s="81">
        <v>16</v>
      </c>
      <c r="G15" s="76">
        <v>367</v>
      </c>
      <c r="H15" s="77">
        <f>PRODUCT(F15,G15)</f>
        <v>5872</v>
      </c>
      <c r="I15" s="76">
        <v>1</v>
      </c>
      <c r="J15" s="76" t="s">
        <v>225</v>
      </c>
    </row>
    <row r="16" spans="1:10" s="132" customFormat="1" ht="12.75">
      <c r="A16" s="102">
        <v>3</v>
      </c>
      <c r="B16" s="110" t="s">
        <v>120</v>
      </c>
      <c r="C16" s="111">
        <v>1997</v>
      </c>
      <c r="D16" s="111">
        <v>68</v>
      </c>
      <c r="E16" s="56" t="s">
        <v>121</v>
      </c>
      <c r="F16" s="81">
        <v>16</v>
      </c>
      <c r="G16" s="76">
        <v>327</v>
      </c>
      <c r="H16" s="77">
        <f>PRODUCT(F16,G16)</f>
        <v>5232</v>
      </c>
      <c r="I16" s="76">
        <v>1</v>
      </c>
      <c r="J16" s="76" t="s">
        <v>10</v>
      </c>
    </row>
    <row r="17" spans="1:10" s="213" customFormat="1" ht="12.75">
      <c r="A17" s="115">
        <v>4</v>
      </c>
      <c r="B17" s="110" t="s">
        <v>122</v>
      </c>
      <c r="C17" s="111">
        <v>1994</v>
      </c>
      <c r="D17" s="111" t="s">
        <v>123</v>
      </c>
      <c r="E17" s="60" t="s">
        <v>121</v>
      </c>
      <c r="F17" s="82">
        <v>20</v>
      </c>
      <c r="G17" s="82">
        <v>218</v>
      </c>
      <c r="H17" s="82">
        <f>PRODUCT(F17,G17)</f>
        <v>4360</v>
      </c>
      <c r="I17" s="76">
        <v>1</v>
      </c>
      <c r="J17" s="115" t="s">
        <v>10</v>
      </c>
    </row>
    <row r="18" spans="1:10" s="132" customFormat="1" ht="12.75">
      <c r="A18" s="102">
        <v>5</v>
      </c>
      <c r="B18" s="110" t="s">
        <v>226</v>
      </c>
      <c r="C18" s="111">
        <v>1989</v>
      </c>
      <c r="D18" s="111">
        <v>54</v>
      </c>
      <c r="E18" s="56" t="s">
        <v>224</v>
      </c>
      <c r="F18" s="76">
        <v>12</v>
      </c>
      <c r="G18" s="76">
        <v>210</v>
      </c>
      <c r="H18" s="77">
        <f>PRODUCT(F18,G18)</f>
        <v>2520</v>
      </c>
      <c r="I18" s="76">
        <v>1</v>
      </c>
      <c r="J18" s="76" t="s">
        <v>225</v>
      </c>
    </row>
    <row r="19" spans="1:10" s="132" customFormat="1" ht="12.75">
      <c r="A19" s="102"/>
      <c r="B19" s="103"/>
      <c r="C19" s="102"/>
      <c r="D19" s="102"/>
      <c r="E19" s="144" t="s">
        <v>637</v>
      </c>
      <c r="F19" s="77"/>
      <c r="G19" s="77"/>
      <c r="H19" s="77"/>
      <c r="I19" s="76">
        <v>1</v>
      </c>
      <c r="J19" s="102"/>
    </row>
    <row r="20" spans="1:10" s="132" customFormat="1" ht="12.75">
      <c r="A20" s="102">
        <v>6</v>
      </c>
      <c r="B20" s="110" t="s">
        <v>203</v>
      </c>
      <c r="C20" s="111">
        <v>1989</v>
      </c>
      <c r="D20" s="111">
        <v>89</v>
      </c>
      <c r="E20" s="56" t="s">
        <v>201</v>
      </c>
      <c r="F20" s="76">
        <v>16</v>
      </c>
      <c r="G20" s="76">
        <v>351</v>
      </c>
      <c r="H20" s="77">
        <f aca="true" t="shared" si="0" ref="H20:H29">PRODUCT(F20,G20)</f>
        <v>5616</v>
      </c>
      <c r="I20" s="76">
        <v>1</v>
      </c>
      <c r="J20" s="76" t="s">
        <v>641</v>
      </c>
    </row>
    <row r="21" spans="1:10" s="132" customFormat="1" ht="12.75">
      <c r="A21" s="102">
        <v>7</v>
      </c>
      <c r="B21" s="112" t="s">
        <v>204</v>
      </c>
      <c r="C21" s="113">
        <v>1991</v>
      </c>
      <c r="D21" s="113">
        <v>89</v>
      </c>
      <c r="E21" s="55" t="s">
        <v>201</v>
      </c>
      <c r="F21" s="77">
        <v>16</v>
      </c>
      <c r="G21" s="77">
        <v>305</v>
      </c>
      <c r="H21" s="77">
        <f t="shared" si="0"/>
        <v>4880</v>
      </c>
      <c r="I21" s="76">
        <v>1</v>
      </c>
      <c r="J21" s="102" t="s">
        <v>641</v>
      </c>
    </row>
    <row r="22" spans="1:10" s="132" customFormat="1" ht="12.75">
      <c r="A22" s="102">
        <v>8</v>
      </c>
      <c r="B22" s="110" t="s">
        <v>205</v>
      </c>
      <c r="C22" s="111">
        <v>1994</v>
      </c>
      <c r="D22" s="76">
        <v>87</v>
      </c>
      <c r="E22" s="61" t="s">
        <v>201</v>
      </c>
      <c r="F22" s="81">
        <v>22</v>
      </c>
      <c r="G22" s="76">
        <v>221</v>
      </c>
      <c r="H22" s="77">
        <f t="shared" si="0"/>
        <v>4862</v>
      </c>
      <c r="I22" s="76">
        <v>1</v>
      </c>
      <c r="J22" s="76" t="s">
        <v>641</v>
      </c>
    </row>
    <row r="23" spans="1:10" s="132" customFormat="1" ht="12.75">
      <c r="A23" s="102">
        <v>9</v>
      </c>
      <c r="B23" s="105" t="s">
        <v>206</v>
      </c>
      <c r="C23" s="76">
        <v>1982</v>
      </c>
      <c r="D23" s="76">
        <v>76</v>
      </c>
      <c r="E23" s="56" t="s">
        <v>201</v>
      </c>
      <c r="F23" s="76">
        <v>16</v>
      </c>
      <c r="G23" s="76">
        <v>300</v>
      </c>
      <c r="H23" s="77">
        <f t="shared" si="0"/>
        <v>4800</v>
      </c>
      <c r="I23" s="76">
        <v>1</v>
      </c>
      <c r="J23" s="76" t="s">
        <v>641</v>
      </c>
    </row>
    <row r="24" spans="1:10" s="132" customFormat="1" ht="12.75">
      <c r="A24" s="102">
        <v>10</v>
      </c>
      <c r="B24" s="112" t="s">
        <v>212</v>
      </c>
      <c r="C24" s="113">
        <v>1991</v>
      </c>
      <c r="D24" s="113">
        <v>91</v>
      </c>
      <c r="E24" s="55" t="s">
        <v>201</v>
      </c>
      <c r="F24" s="77">
        <v>16</v>
      </c>
      <c r="G24" s="77">
        <v>300</v>
      </c>
      <c r="H24" s="77">
        <f t="shared" si="0"/>
        <v>4800</v>
      </c>
      <c r="I24" s="76">
        <v>1</v>
      </c>
      <c r="J24" s="102" t="s">
        <v>641</v>
      </c>
    </row>
    <row r="25" spans="1:10" s="132" customFormat="1" ht="12.75">
      <c r="A25" s="102">
        <v>11</v>
      </c>
      <c r="B25" s="106" t="s">
        <v>207</v>
      </c>
      <c r="C25" s="107">
        <v>1992</v>
      </c>
      <c r="D25" s="107">
        <v>93</v>
      </c>
      <c r="E25" s="57" t="s">
        <v>201</v>
      </c>
      <c r="F25" s="77">
        <v>16</v>
      </c>
      <c r="G25" s="77">
        <v>295</v>
      </c>
      <c r="H25" s="77">
        <f t="shared" si="0"/>
        <v>4720</v>
      </c>
      <c r="I25" s="76">
        <v>1</v>
      </c>
      <c r="J25" s="102" t="s">
        <v>641</v>
      </c>
    </row>
    <row r="26" spans="1:10" s="132" customFormat="1" ht="12.75">
      <c r="A26" s="102">
        <v>12</v>
      </c>
      <c r="B26" s="108" t="s">
        <v>208</v>
      </c>
      <c r="C26" s="109">
        <v>1990</v>
      </c>
      <c r="D26" s="109">
        <v>113</v>
      </c>
      <c r="E26" s="58" t="s">
        <v>201</v>
      </c>
      <c r="F26" s="77">
        <v>16</v>
      </c>
      <c r="G26" s="77">
        <v>271</v>
      </c>
      <c r="H26" s="77">
        <f t="shared" si="0"/>
        <v>4336</v>
      </c>
      <c r="I26" s="76">
        <v>1</v>
      </c>
      <c r="J26" s="102" t="s">
        <v>641</v>
      </c>
    </row>
    <row r="27" spans="1:10" s="132" customFormat="1" ht="12.75">
      <c r="A27" s="102">
        <v>13</v>
      </c>
      <c r="B27" s="110" t="s">
        <v>211</v>
      </c>
      <c r="C27" s="111">
        <v>1994</v>
      </c>
      <c r="D27" s="111">
        <v>88</v>
      </c>
      <c r="E27" s="56" t="s">
        <v>201</v>
      </c>
      <c r="F27" s="81">
        <v>16</v>
      </c>
      <c r="G27" s="76">
        <v>250</v>
      </c>
      <c r="H27" s="77">
        <f t="shared" si="0"/>
        <v>4000</v>
      </c>
      <c r="I27" s="76">
        <v>1</v>
      </c>
      <c r="J27" s="76" t="s">
        <v>641</v>
      </c>
    </row>
    <row r="28" spans="1:10" s="132" customFormat="1" ht="12.75">
      <c r="A28" s="102">
        <v>14</v>
      </c>
      <c r="B28" s="110" t="s">
        <v>209</v>
      </c>
      <c r="C28" s="111">
        <v>1991</v>
      </c>
      <c r="D28" s="111">
        <v>69</v>
      </c>
      <c r="E28" s="59" t="s">
        <v>201</v>
      </c>
      <c r="F28" s="81">
        <v>16</v>
      </c>
      <c r="G28" s="81">
        <v>244</v>
      </c>
      <c r="H28" s="82">
        <f t="shared" si="0"/>
        <v>3904</v>
      </c>
      <c r="I28" s="76">
        <v>1</v>
      </c>
      <c r="J28" s="76" t="s">
        <v>641</v>
      </c>
    </row>
    <row r="29" spans="1:10" s="132" customFormat="1" ht="12.75">
      <c r="A29" s="102">
        <v>15</v>
      </c>
      <c r="B29" s="112" t="s">
        <v>210</v>
      </c>
      <c r="C29" s="113">
        <v>1988</v>
      </c>
      <c r="D29" s="113">
        <v>70</v>
      </c>
      <c r="E29" s="55" t="s">
        <v>201</v>
      </c>
      <c r="F29" s="77">
        <v>16</v>
      </c>
      <c r="G29" s="77">
        <v>120</v>
      </c>
      <c r="H29" s="77">
        <f t="shared" si="0"/>
        <v>1920</v>
      </c>
      <c r="I29" s="76">
        <v>1</v>
      </c>
      <c r="J29" s="102" t="s">
        <v>641</v>
      </c>
    </row>
    <row r="30" spans="1:10" s="132" customFormat="1" ht="12.75">
      <c r="A30" s="102"/>
      <c r="B30" s="103"/>
      <c r="C30" s="102"/>
      <c r="D30" s="102"/>
      <c r="E30" s="55"/>
      <c r="F30" s="77"/>
      <c r="G30" s="77"/>
      <c r="H30" s="77"/>
      <c r="I30" s="76">
        <v>1</v>
      </c>
      <c r="J30" s="102"/>
    </row>
    <row r="31" spans="1:10" s="132" customFormat="1" ht="12.75">
      <c r="A31" s="102">
        <v>16</v>
      </c>
      <c r="B31" s="110" t="s">
        <v>543</v>
      </c>
      <c r="C31" s="111">
        <v>1984</v>
      </c>
      <c r="D31" s="111">
        <v>85</v>
      </c>
      <c r="E31" s="56" t="s">
        <v>537</v>
      </c>
      <c r="F31" s="76">
        <v>20</v>
      </c>
      <c r="G31" s="76">
        <v>256</v>
      </c>
      <c r="H31" s="77">
        <f>PRODUCT(F31,G31)</f>
        <v>5120</v>
      </c>
      <c r="I31" s="76">
        <v>1</v>
      </c>
      <c r="J31" s="76" t="s">
        <v>636</v>
      </c>
    </row>
    <row r="32" spans="1:10" s="132" customFormat="1" ht="12.75">
      <c r="A32" s="102">
        <v>17</v>
      </c>
      <c r="B32" s="110" t="s">
        <v>539</v>
      </c>
      <c r="C32" s="111">
        <v>1993</v>
      </c>
      <c r="D32" s="111">
        <v>72</v>
      </c>
      <c r="E32" s="56" t="s">
        <v>537</v>
      </c>
      <c r="F32" s="76">
        <v>16</v>
      </c>
      <c r="G32" s="76">
        <v>305</v>
      </c>
      <c r="H32" s="77">
        <f>PRODUCT(F32,G32)</f>
        <v>4880</v>
      </c>
      <c r="I32" s="76">
        <v>1</v>
      </c>
      <c r="J32" s="76" t="s">
        <v>636</v>
      </c>
    </row>
    <row r="33" spans="1:10" s="132" customFormat="1" ht="12.75">
      <c r="A33" s="102">
        <v>18</v>
      </c>
      <c r="B33" s="110" t="s">
        <v>538</v>
      </c>
      <c r="C33" s="111">
        <v>1991</v>
      </c>
      <c r="D33" s="111">
        <v>91</v>
      </c>
      <c r="E33" s="56" t="s">
        <v>537</v>
      </c>
      <c r="F33" s="76">
        <v>16</v>
      </c>
      <c r="G33" s="76">
        <v>301</v>
      </c>
      <c r="H33" s="77">
        <f>PRODUCT(F33,G33)</f>
        <v>4816</v>
      </c>
      <c r="I33" s="76">
        <v>1</v>
      </c>
      <c r="J33" s="76" t="s">
        <v>636</v>
      </c>
    </row>
    <row r="34" spans="1:10" s="132" customFormat="1" ht="12.75">
      <c r="A34" s="102">
        <v>19</v>
      </c>
      <c r="B34" s="110" t="s">
        <v>547</v>
      </c>
      <c r="C34" s="111">
        <v>1984</v>
      </c>
      <c r="D34" s="76">
        <v>84</v>
      </c>
      <c r="E34" s="56" t="s">
        <v>537</v>
      </c>
      <c r="F34" s="118">
        <v>16</v>
      </c>
      <c r="G34" s="76">
        <v>299</v>
      </c>
      <c r="H34" s="77">
        <f>PRODUCT(F34,G34)</f>
        <v>4784</v>
      </c>
      <c r="I34" s="76">
        <v>1</v>
      </c>
      <c r="J34" s="76" t="s">
        <v>636</v>
      </c>
    </row>
    <row r="35" spans="1:10" s="132" customFormat="1" ht="12.75">
      <c r="A35" s="102">
        <v>20</v>
      </c>
      <c r="B35" s="103" t="s">
        <v>548</v>
      </c>
      <c r="C35" s="102">
        <v>1997</v>
      </c>
      <c r="D35" s="102">
        <v>75</v>
      </c>
      <c r="E35" s="55" t="s">
        <v>537</v>
      </c>
      <c r="F35" s="77">
        <v>16</v>
      </c>
      <c r="G35" s="77">
        <v>299</v>
      </c>
      <c r="H35" s="77">
        <v>4784</v>
      </c>
      <c r="I35" s="76">
        <v>1</v>
      </c>
      <c r="J35" s="102" t="s">
        <v>636</v>
      </c>
    </row>
    <row r="36" spans="1:10" s="132" customFormat="1" ht="12.75">
      <c r="A36" s="102">
        <v>21</v>
      </c>
      <c r="B36" s="110" t="s">
        <v>542</v>
      </c>
      <c r="C36" s="111">
        <v>1992</v>
      </c>
      <c r="D36" s="111">
        <v>86</v>
      </c>
      <c r="E36" s="56" t="s">
        <v>537</v>
      </c>
      <c r="F36" s="76">
        <v>16</v>
      </c>
      <c r="G36" s="76">
        <v>285</v>
      </c>
      <c r="H36" s="77">
        <f>PRODUCT(F36,G36)</f>
        <v>4560</v>
      </c>
      <c r="I36" s="76">
        <v>1</v>
      </c>
      <c r="J36" s="76" t="s">
        <v>636</v>
      </c>
    </row>
    <row r="37" spans="1:10" s="132" customFormat="1" ht="12.75">
      <c r="A37" s="102">
        <v>22</v>
      </c>
      <c r="B37" s="103" t="s">
        <v>550</v>
      </c>
      <c r="C37" s="102">
        <v>1996</v>
      </c>
      <c r="D37" s="102">
        <v>97</v>
      </c>
      <c r="E37" s="55" t="s">
        <v>537</v>
      </c>
      <c r="F37" s="77">
        <v>20</v>
      </c>
      <c r="G37" s="77">
        <v>220</v>
      </c>
      <c r="H37" s="77">
        <v>4400</v>
      </c>
      <c r="I37" s="76">
        <v>1</v>
      </c>
      <c r="J37" s="102" t="s">
        <v>636</v>
      </c>
    </row>
    <row r="38" spans="1:10" s="132" customFormat="1" ht="12.75">
      <c r="A38" s="102">
        <v>23</v>
      </c>
      <c r="B38" s="110" t="s">
        <v>536</v>
      </c>
      <c r="C38" s="111">
        <v>1996</v>
      </c>
      <c r="D38" s="111">
        <v>76</v>
      </c>
      <c r="E38" s="56" t="s">
        <v>537</v>
      </c>
      <c r="F38" s="76">
        <v>16</v>
      </c>
      <c r="G38" s="76">
        <v>265</v>
      </c>
      <c r="H38" s="77">
        <f aca="true" t="shared" si="1" ref="H38:H44">PRODUCT(F38,G38)</f>
        <v>4240</v>
      </c>
      <c r="I38" s="76">
        <v>1</v>
      </c>
      <c r="J38" s="76" t="s">
        <v>636</v>
      </c>
    </row>
    <row r="39" spans="1:10" s="132" customFormat="1" ht="12.75">
      <c r="A39" s="102">
        <v>24</v>
      </c>
      <c r="B39" s="112" t="s">
        <v>541</v>
      </c>
      <c r="C39" s="113">
        <v>1994</v>
      </c>
      <c r="D39" s="113">
        <v>76</v>
      </c>
      <c r="E39" s="55" t="s">
        <v>537</v>
      </c>
      <c r="F39" s="77">
        <v>16</v>
      </c>
      <c r="G39" s="77">
        <v>265</v>
      </c>
      <c r="H39" s="77">
        <f t="shared" si="1"/>
        <v>4240</v>
      </c>
      <c r="I39" s="76">
        <v>1</v>
      </c>
      <c r="J39" s="102" t="s">
        <v>636</v>
      </c>
    </row>
    <row r="40" spans="1:10" s="132" customFormat="1" ht="12.75">
      <c r="A40" s="102">
        <v>25</v>
      </c>
      <c r="B40" s="110" t="s">
        <v>534</v>
      </c>
      <c r="C40" s="111">
        <v>1991</v>
      </c>
      <c r="D40" s="111">
        <v>80</v>
      </c>
      <c r="E40" s="56" t="s">
        <v>532</v>
      </c>
      <c r="F40" s="76">
        <v>16</v>
      </c>
      <c r="G40" s="76">
        <v>259</v>
      </c>
      <c r="H40" s="77">
        <f t="shared" si="1"/>
        <v>4144</v>
      </c>
      <c r="I40" s="76">
        <v>1</v>
      </c>
      <c r="J40" s="76" t="s">
        <v>636</v>
      </c>
    </row>
    <row r="41" spans="1:10" s="132" customFormat="1" ht="12.75">
      <c r="A41" s="102">
        <v>26</v>
      </c>
      <c r="B41" s="110" t="s">
        <v>533</v>
      </c>
      <c r="C41" s="111">
        <v>1991</v>
      </c>
      <c r="D41" s="111">
        <v>93</v>
      </c>
      <c r="E41" s="56" t="s">
        <v>532</v>
      </c>
      <c r="F41" s="76">
        <v>16</v>
      </c>
      <c r="G41" s="76">
        <v>250</v>
      </c>
      <c r="H41" s="77">
        <f t="shared" si="1"/>
        <v>4000</v>
      </c>
      <c r="I41" s="76">
        <v>1</v>
      </c>
      <c r="J41" s="76" t="s">
        <v>636</v>
      </c>
    </row>
    <row r="42" spans="1:10" s="132" customFormat="1" ht="12.75">
      <c r="A42" s="102">
        <v>27</v>
      </c>
      <c r="B42" s="110" t="s">
        <v>540</v>
      </c>
      <c r="C42" s="111">
        <v>1995</v>
      </c>
      <c r="D42" s="111">
        <v>85</v>
      </c>
      <c r="E42" s="56" t="s">
        <v>537</v>
      </c>
      <c r="F42" s="76">
        <v>16</v>
      </c>
      <c r="G42" s="76">
        <v>250</v>
      </c>
      <c r="H42" s="77">
        <f t="shared" si="1"/>
        <v>4000</v>
      </c>
      <c r="I42" s="76">
        <v>1</v>
      </c>
      <c r="J42" s="76" t="s">
        <v>636</v>
      </c>
    </row>
    <row r="43" spans="1:10" s="132" customFormat="1" ht="12.75">
      <c r="A43" s="102">
        <v>28</v>
      </c>
      <c r="B43" s="110" t="s">
        <v>545</v>
      </c>
      <c r="C43" s="111">
        <v>1991</v>
      </c>
      <c r="D43" s="111">
        <v>85</v>
      </c>
      <c r="E43" s="56" t="s">
        <v>537</v>
      </c>
      <c r="F43" s="76">
        <v>16</v>
      </c>
      <c r="G43" s="76">
        <v>221</v>
      </c>
      <c r="H43" s="77">
        <f t="shared" si="1"/>
        <v>3536</v>
      </c>
      <c r="I43" s="76">
        <v>1</v>
      </c>
      <c r="J43" s="76" t="s">
        <v>636</v>
      </c>
    </row>
    <row r="44" spans="1:10" s="132" customFormat="1" ht="12.75">
      <c r="A44" s="102">
        <v>29</v>
      </c>
      <c r="B44" s="110" t="s">
        <v>544</v>
      </c>
      <c r="C44" s="111">
        <v>1996</v>
      </c>
      <c r="D44" s="111">
        <v>72</v>
      </c>
      <c r="E44" s="56" t="s">
        <v>537</v>
      </c>
      <c r="F44" s="76">
        <v>16</v>
      </c>
      <c r="G44" s="76">
        <v>210</v>
      </c>
      <c r="H44" s="77">
        <f t="shared" si="1"/>
        <v>3360</v>
      </c>
      <c r="I44" s="76">
        <v>1</v>
      </c>
      <c r="J44" s="76" t="s">
        <v>636</v>
      </c>
    </row>
    <row r="45" spans="1:10" s="132" customFormat="1" ht="12.75">
      <c r="A45" s="102">
        <v>30</v>
      </c>
      <c r="B45" s="103" t="s">
        <v>549</v>
      </c>
      <c r="C45" s="102">
        <v>1997</v>
      </c>
      <c r="D45" s="102">
        <v>93</v>
      </c>
      <c r="E45" s="55" t="s">
        <v>537</v>
      </c>
      <c r="F45" s="77">
        <v>16</v>
      </c>
      <c r="G45" s="77">
        <v>198</v>
      </c>
      <c r="H45" s="77">
        <v>3168</v>
      </c>
      <c r="I45" s="76">
        <v>1</v>
      </c>
      <c r="J45" s="102" t="s">
        <v>636</v>
      </c>
    </row>
    <row r="46" spans="1:10" s="132" customFormat="1" ht="12.75">
      <c r="A46" s="102">
        <v>31</v>
      </c>
      <c r="B46" s="110" t="s">
        <v>531</v>
      </c>
      <c r="C46" s="111">
        <v>1990</v>
      </c>
      <c r="D46" s="111">
        <v>90</v>
      </c>
      <c r="E46" s="56" t="s">
        <v>532</v>
      </c>
      <c r="F46" s="76">
        <v>16</v>
      </c>
      <c r="G46" s="76">
        <v>150</v>
      </c>
      <c r="H46" s="77">
        <f>PRODUCT(F46,G46)</f>
        <v>2400</v>
      </c>
      <c r="I46" s="76">
        <v>1</v>
      </c>
      <c r="J46" s="76" t="s">
        <v>636</v>
      </c>
    </row>
    <row r="47" spans="1:10" s="132" customFormat="1" ht="12.75">
      <c r="A47" s="102">
        <v>32</v>
      </c>
      <c r="B47" s="110" t="s">
        <v>535</v>
      </c>
      <c r="C47" s="111">
        <v>1995</v>
      </c>
      <c r="D47" s="111">
        <v>64</v>
      </c>
      <c r="E47" s="56" t="s">
        <v>532</v>
      </c>
      <c r="F47" s="76">
        <v>16</v>
      </c>
      <c r="G47" s="76">
        <v>120</v>
      </c>
      <c r="H47" s="77">
        <f>PRODUCT(F47,G47)</f>
        <v>1920</v>
      </c>
      <c r="I47" s="76">
        <v>1</v>
      </c>
      <c r="J47" s="76" t="s">
        <v>636</v>
      </c>
    </row>
    <row r="48" spans="1:10" s="132" customFormat="1" ht="12.75">
      <c r="A48" s="102">
        <v>33</v>
      </c>
      <c r="B48" s="112" t="s">
        <v>546</v>
      </c>
      <c r="C48" s="113">
        <v>1984</v>
      </c>
      <c r="D48" s="113">
        <v>80</v>
      </c>
      <c r="E48" s="55" t="s">
        <v>537</v>
      </c>
      <c r="F48" s="77">
        <v>16</v>
      </c>
      <c r="G48" s="77">
        <v>100</v>
      </c>
      <c r="H48" s="77">
        <f>PRODUCT(F48,G48)</f>
        <v>1600</v>
      </c>
      <c r="I48" s="76">
        <v>1</v>
      </c>
      <c r="J48" s="102" t="s">
        <v>636</v>
      </c>
    </row>
    <row r="49" spans="1:10" s="132" customFormat="1" ht="12.75">
      <c r="A49" s="102"/>
      <c r="B49" s="110"/>
      <c r="C49" s="111"/>
      <c r="D49" s="111"/>
      <c r="E49" s="60"/>
      <c r="F49" s="81"/>
      <c r="G49" s="76"/>
      <c r="H49" s="77"/>
      <c r="I49" s="76">
        <v>1</v>
      </c>
      <c r="J49" s="76"/>
    </row>
    <row r="50" spans="1:10" s="132" customFormat="1" ht="12.75">
      <c r="A50" s="102">
        <v>34</v>
      </c>
      <c r="B50" s="103" t="s">
        <v>601</v>
      </c>
      <c r="C50" s="102">
        <v>1987</v>
      </c>
      <c r="D50" s="102">
        <v>67</v>
      </c>
      <c r="E50" s="55" t="s">
        <v>595</v>
      </c>
      <c r="F50" s="77">
        <v>10</v>
      </c>
      <c r="G50" s="77">
        <v>58</v>
      </c>
      <c r="H50" s="77">
        <v>580</v>
      </c>
      <c r="I50" s="76">
        <v>1</v>
      </c>
      <c r="J50" s="102" t="s">
        <v>657</v>
      </c>
    </row>
    <row r="51" spans="1:10" s="132" customFormat="1" ht="12.75">
      <c r="A51" s="102">
        <v>35</v>
      </c>
      <c r="B51" s="103" t="s">
        <v>597</v>
      </c>
      <c r="C51" s="102">
        <v>1992</v>
      </c>
      <c r="D51" s="102">
        <v>62</v>
      </c>
      <c r="E51" s="55" t="s">
        <v>595</v>
      </c>
      <c r="F51" s="77">
        <v>10</v>
      </c>
      <c r="G51" s="77">
        <v>50</v>
      </c>
      <c r="H51" s="77">
        <v>500</v>
      </c>
      <c r="I51" s="76">
        <v>1</v>
      </c>
      <c r="J51" s="102" t="s">
        <v>657</v>
      </c>
    </row>
    <row r="52" spans="1:10" s="132" customFormat="1" ht="12.75">
      <c r="A52" s="102">
        <v>36</v>
      </c>
      <c r="B52" s="103" t="s">
        <v>602</v>
      </c>
      <c r="C52" s="102">
        <v>1988</v>
      </c>
      <c r="D52" s="102">
        <v>65</v>
      </c>
      <c r="E52" s="55" t="s">
        <v>595</v>
      </c>
      <c r="F52" s="77">
        <v>10</v>
      </c>
      <c r="G52" s="77">
        <v>40</v>
      </c>
      <c r="H52" s="77">
        <v>400</v>
      </c>
      <c r="I52" s="76">
        <v>1</v>
      </c>
      <c r="J52" s="102" t="s">
        <v>657</v>
      </c>
    </row>
    <row r="53" spans="1:10" s="132" customFormat="1" ht="12.75">
      <c r="A53" s="102">
        <v>37</v>
      </c>
      <c r="B53" s="103" t="s">
        <v>598</v>
      </c>
      <c r="C53" s="102">
        <v>1987</v>
      </c>
      <c r="D53" s="102">
        <v>59</v>
      </c>
      <c r="E53" s="55" t="s">
        <v>595</v>
      </c>
      <c r="F53" s="77">
        <v>10</v>
      </c>
      <c r="G53" s="77">
        <v>37</v>
      </c>
      <c r="H53" s="77">
        <v>370</v>
      </c>
      <c r="I53" s="76">
        <v>1</v>
      </c>
      <c r="J53" s="102" t="s">
        <v>657</v>
      </c>
    </row>
    <row r="54" spans="1:10" s="132" customFormat="1" ht="12.75">
      <c r="A54" s="102">
        <v>38</v>
      </c>
      <c r="B54" s="103" t="s">
        <v>600</v>
      </c>
      <c r="C54" s="102">
        <v>1993</v>
      </c>
      <c r="D54" s="102">
        <v>54</v>
      </c>
      <c r="E54" s="55" t="s">
        <v>595</v>
      </c>
      <c r="F54" s="77">
        <v>10</v>
      </c>
      <c r="G54" s="77">
        <v>15</v>
      </c>
      <c r="H54" s="77">
        <v>150</v>
      </c>
      <c r="I54" s="76">
        <v>1</v>
      </c>
      <c r="J54" s="102" t="s">
        <v>657</v>
      </c>
    </row>
    <row r="55" spans="1:10" s="132" customFormat="1" ht="12.75">
      <c r="A55" s="102">
        <v>39</v>
      </c>
      <c r="B55" s="103" t="s">
        <v>599</v>
      </c>
      <c r="C55" s="102">
        <v>1997</v>
      </c>
      <c r="D55" s="102">
        <v>50</v>
      </c>
      <c r="E55" s="55" t="s">
        <v>595</v>
      </c>
      <c r="F55" s="77">
        <v>10</v>
      </c>
      <c r="G55" s="77">
        <v>10</v>
      </c>
      <c r="H55" s="77">
        <v>100</v>
      </c>
      <c r="I55" s="76">
        <v>1</v>
      </c>
      <c r="J55" s="102" t="s">
        <v>657</v>
      </c>
    </row>
    <row r="56" spans="1:10" s="132" customFormat="1" ht="12.75">
      <c r="A56" s="102"/>
      <c r="B56" s="108"/>
      <c r="C56" s="109"/>
      <c r="D56" s="109"/>
      <c r="E56" s="58"/>
      <c r="F56" s="77"/>
      <c r="G56" s="77"/>
      <c r="H56" s="77"/>
      <c r="I56" s="76">
        <v>1</v>
      </c>
      <c r="J56" s="102"/>
    </row>
    <row r="57" spans="1:10" s="132" customFormat="1" ht="12.75">
      <c r="A57" s="102">
        <v>40</v>
      </c>
      <c r="B57" s="112" t="s">
        <v>216</v>
      </c>
      <c r="C57" s="113">
        <v>1996</v>
      </c>
      <c r="D57" s="113">
        <v>90</v>
      </c>
      <c r="E57" s="55" t="s">
        <v>214</v>
      </c>
      <c r="F57" s="77">
        <v>24</v>
      </c>
      <c r="G57" s="77">
        <v>75</v>
      </c>
      <c r="H57" s="77">
        <f>PRODUCT(F57,G57)</f>
        <v>1800</v>
      </c>
      <c r="I57" s="76">
        <v>1</v>
      </c>
      <c r="J57" s="102" t="s">
        <v>658</v>
      </c>
    </row>
    <row r="58" spans="1:10" s="132" customFormat="1" ht="12.75">
      <c r="A58" s="102">
        <v>41</v>
      </c>
      <c r="B58" s="110" t="s">
        <v>213</v>
      </c>
      <c r="C58" s="111">
        <v>1988</v>
      </c>
      <c r="D58" s="76">
        <v>79</v>
      </c>
      <c r="E58" s="60" t="s">
        <v>214</v>
      </c>
      <c r="F58" s="76">
        <v>24</v>
      </c>
      <c r="G58" s="76">
        <v>67</v>
      </c>
      <c r="H58" s="77">
        <f>PRODUCT(F58,G58)</f>
        <v>1608</v>
      </c>
      <c r="I58" s="76">
        <v>1</v>
      </c>
      <c r="J58" s="76" t="s">
        <v>658</v>
      </c>
    </row>
    <row r="59" spans="1:10" s="132" customFormat="1" ht="12.75">
      <c r="A59" s="102">
        <v>42</v>
      </c>
      <c r="B59" s="110" t="s">
        <v>215</v>
      </c>
      <c r="C59" s="111">
        <v>1982</v>
      </c>
      <c r="D59" s="111">
        <v>75</v>
      </c>
      <c r="E59" s="56" t="s">
        <v>214</v>
      </c>
      <c r="F59" s="76">
        <v>24</v>
      </c>
      <c r="G59" s="76">
        <v>20</v>
      </c>
      <c r="H59" s="77">
        <f>PRODUCT(F59,G59)</f>
        <v>480</v>
      </c>
      <c r="I59" s="76">
        <v>1</v>
      </c>
      <c r="J59" s="76" t="s">
        <v>658</v>
      </c>
    </row>
    <row r="60" spans="1:10" s="213" customFormat="1" ht="12.75">
      <c r="A60" s="115"/>
      <c r="B60" s="110"/>
      <c r="C60" s="111"/>
      <c r="D60" s="111"/>
      <c r="E60" s="60"/>
      <c r="F60" s="82"/>
      <c r="G60" s="82"/>
      <c r="H60" s="82"/>
      <c r="I60" s="76">
        <v>1</v>
      </c>
      <c r="J60" s="115"/>
    </row>
    <row r="61" spans="1:10" s="132" customFormat="1" ht="12.75">
      <c r="A61" s="102">
        <v>43</v>
      </c>
      <c r="B61" s="103" t="s">
        <v>588</v>
      </c>
      <c r="C61" s="102">
        <v>1991</v>
      </c>
      <c r="D61" s="102">
        <v>71</v>
      </c>
      <c r="E61" s="55" t="s">
        <v>587</v>
      </c>
      <c r="F61" s="77">
        <v>24</v>
      </c>
      <c r="G61" s="77">
        <v>50</v>
      </c>
      <c r="H61" s="77">
        <v>1200</v>
      </c>
      <c r="I61" s="76">
        <v>1</v>
      </c>
      <c r="J61" s="102" t="s">
        <v>659</v>
      </c>
    </row>
    <row r="62" spans="1:10" s="132" customFormat="1" ht="12.75">
      <c r="A62" s="102">
        <v>44</v>
      </c>
      <c r="B62" s="103" t="s">
        <v>591</v>
      </c>
      <c r="C62" s="102">
        <v>1997</v>
      </c>
      <c r="D62" s="102">
        <v>72</v>
      </c>
      <c r="E62" s="55" t="s">
        <v>587</v>
      </c>
      <c r="F62" s="77">
        <v>24</v>
      </c>
      <c r="G62" s="77">
        <v>44</v>
      </c>
      <c r="H62" s="77">
        <v>1056</v>
      </c>
      <c r="I62" s="76">
        <v>1</v>
      </c>
      <c r="J62" s="102" t="s">
        <v>659</v>
      </c>
    </row>
    <row r="63" spans="1:10" s="132" customFormat="1" ht="12.75">
      <c r="A63" s="102">
        <v>45</v>
      </c>
      <c r="B63" s="103" t="s">
        <v>592</v>
      </c>
      <c r="C63" s="102">
        <v>1985</v>
      </c>
      <c r="D63" s="102">
        <v>92</v>
      </c>
      <c r="E63" s="55" t="s">
        <v>587</v>
      </c>
      <c r="F63" s="77">
        <v>24</v>
      </c>
      <c r="G63" s="77">
        <v>42</v>
      </c>
      <c r="H63" s="77">
        <v>1008</v>
      </c>
      <c r="I63" s="76">
        <v>1</v>
      </c>
      <c r="J63" s="102" t="s">
        <v>659</v>
      </c>
    </row>
    <row r="64" spans="1:10" s="132" customFormat="1" ht="12.75">
      <c r="A64" s="102">
        <v>46</v>
      </c>
      <c r="B64" s="103" t="s">
        <v>589</v>
      </c>
      <c r="C64" s="102">
        <v>1991</v>
      </c>
      <c r="D64" s="102">
        <v>63</v>
      </c>
      <c r="E64" s="55" t="s">
        <v>587</v>
      </c>
      <c r="F64" s="77">
        <v>24</v>
      </c>
      <c r="G64" s="77">
        <v>35</v>
      </c>
      <c r="H64" s="77">
        <v>840</v>
      </c>
      <c r="I64" s="76">
        <v>1</v>
      </c>
      <c r="J64" s="102" t="s">
        <v>659</v>
      </c>
    </row>
    <row r="65" spans="1:10" s="132" customFormat="1" ht="12.75">
      <c r="A65" s="102">
        <v>47</v>
      </c>
      <c r="B65" s="103" t="s">
        <v>590</v>
      </c>
      <c r="C65" s="102">
        <v>1985</v>
      </c>
      <c r="D65" s="102">
        <v>84</v>
      </c>
      <c r="E65" s="55" t="s">
        <v>587</v>
      </c>
      <c r="F65" s="77">
        <v>24</v>
      </c>
      <c r="G65" s="77">
        <v>30</v>
      </c>
      <c r="H65" s="77">
        <v>720</v>
      </c>
      <c r="I65" s="76">
        <v>1</v>
      </c>
      <c r="J65" s="102" t="s">
        <v>659</v>
      </c>
    </row>
    <row r="66" spans="1:10" s="132" customFormat="1" ht="12.75">
      <c r="A66" s="102">
        <v>48</v>
      </c>
      <c r="B66" s="103" t="s">
        <v>594</v>
      </c>
      <c r="C66" s="102">
        <v>1980</v>
      </c>
      <c r="D66" s="102">
        <v>80</v>
      </c>
      <c r="E66" s="55" t="s">
        <v>587</v>
      </c>
      <c r="F66" s="77">
        <v>24</v>
      </c>
      <c r="G66" s="77">
        <v>25</v>
      </c>
      <c r="H66" s="77">
        <v>600</v>
      </c>
      <c r="I66" s="76">
        <v>1</v>
      </c>
      <c r="J66" s="102" t="s">
        <v>659</v>
      </c>
    </row>
    <row r="67" spans="1:10" s="132" customFormat="1" ht="12.75">
      <c r="A67" s="102">
        <v>49</v>
      </c>
      <c r="B67" s="103" t="s">
        <v>593</v>
      </c>
      <c r="C67" s="102">
        <v>1988</v>
      </c>
      <c r="D67" s="102">
        <v>89</v>
      </c>
      <c r="E67" s="55" t="s">
        <v>587</v>
      </c>
      <c r="F67" s="77">
        <v>24</v>
      </c>
      <c r="G67" s="77">
        <v>20</v>
      </c>
      <c r="H67" s="77">
        <v>480</v>
      </c>
      <c r="I67" s="76">
        <v>1</v>
      </c>
      <c r="J67" s="102" t="s">
        <v>659</v>
      </c>
    </row>
    <row r="68" spans="1:10" s="132" customFormat="1" ht="12.75">
      <c r="A68" s="102"/>
      <c r="B68" s="112"/>
      <c r="C68" s="113"/>
      <c r="D68" s="113"/>
      <c r="E68" s="55"/>
      <c r="F68" s="77"/>
      <c r="G68" s="77"/>
      <c r="H68" s="77"/>
      <c r="I68" s="76">
        <v>1</v>
      </c>
      <c r="J68" s="102"/>
    </row>
    <row r="69" spans="1:10" s="132" customFormat="1" ht="12.75">
      <c r="A69" s="102">
        <v>50</v>
      </c>
      <c r="B69" s="106" t="s">
        <v>507</v>
      </c>
      <c r="C69" s="107">
        <v>1992</v>
      </c>
      <c r="D69" s="107"/>
      <c r="E69" s="57" t="s">
        <v>494</v>
      </c>
      <c r="F69" s="77">
        <v>24</v>
      </c>
      <c r="G69" s="77">
        <v>48</v>
      </c>
      <c r="H69" s="77">
        <f aca="true" t="shared" si="2" ref="H69:H90">PRODUCT(F69,G69)</f>
        <v>1152</v>
      </c>
      <c r="I69" s="76">
        <v>1</v>
      </c>
      <c r="J69" s="102" t="s">
        <v>643</v>
      </c>
    </row>
    <row r="70" spans="1:10" s="132" customFormat="1" ht="12.75">
      <c r="A70" s="102">
        <v>51</v>
      </c>
      <c r="B70" s="112" t="s">
        <v>510</v>
      </c>
      <c r="C70" s="113">
        <v>1987</v>
      </c>
      <c r="D70" s="113"/>
      <c r="E70" s="55" t="s">
        <v>494</v>
      </c>
      <c r="F70" s="77">
        <v>24</v>
      </c>
      <c r="G70" s="77">
        <v>46</v>
      </c>
      <c r="H70" s="77">
        <f t="shared" si="2"/>
        <v>1104</v>
      </c>
      <c r="I70" s="76">
        <v>1</v>
      </c>
      <c r="J70" s="102" t="s">
        <v>643</v>
      </c>
    </row>
    <row r="71" spans="1:10" s="132" customFormat="1" ht="12.75">
      <c r="A71" s="102">
        <v>52</v>
      </c>
      <c r="B71" s="110" t="s">
        <v>521</v>
      </c>
      <c r="C71" s="111">
        <v>1982</v>
      </c>
      <c r="D71" s="111"/>
      <c r="E71" s="56" t="s">
        <v>494</v>
      </c>
      <c r="F71" s="76">
        <v>24</v>
      </c>
      <c r="G71" s="76">
        <v>33</v>
      </c>
      <c r="H71" s="77">
        <f t="shared" si="2"/>
        <v>792</v>
      </c>
      <c r="I71" s="76">
        <v>1</v>
      </c>
      <c r="J71" s="76" t="s">
        <v>643</v>
      </c>
    </row>
    <row r="72" spans="1:10" s="132" customFormat="1" ht="12.75">
      <c r="A72" s="102">
        <v>53</v>
      </c>
      <c r="B72" s="110" t="s">
        <v>511</v>
      </c>
      <c r="C72" s="111">
        <v>1983</v>
      </c>
      <c r="D72" s="111"/>
      <c r="E72" s="56" t="s">
        <v>494</v>
      </c>
      <c r="F72" s="81">
        <v>24</v>
      </c>
      <c r="G72" s="76">
        <v>31</v>
      </c>
      <c r="H72" s="77">
        <f t="shared" si="2"/>
        <v>744</v>
      </c>
      <c r="I72" s="76">
        <v>1</v>
      </c>
      <c r="J72" s="76" t="s">
        <v>643</v>
      </c>
    </row>
    <row r="73" spans="1:10" s="132" customFormat="1" ht="12.75">
      <c r="A73" s="102">
        <v>54</v>
      </c>
      <c r="B73" s="112" t="s">
        <v>516</v>
      </c>
      <c r="C73" s="113">
        <v>1987</v>
      </c>
      <c r="D73" s="113"/>
      <c r="E73" s="55" t="s">
        <v>494</v>
      </c>
      <c r="F73" s="77">
        <v>24</v>
      </c>
      <c r="G73" s="77">
        <v>30</v>
      </c>
      <c r="H73" s="77">
        <f t="shared" si="2"/>
        <v>720</v>
      </c>
      <c r="I73" s="76">
        <v>1</v>
      </c>
      <c r="J73" s="102" t="s">
        <v>643</v>
      </c>
    </row>
    <row r="74" spans="1:10" s="132" customFormat="1" ht="12.75">
      <c r="A74" s="102">
        <v>55</v>
      </c>
      <c r="B74" s="110" t="s">
        <v>503</v>
      </c>
      <c r="C74" s="111">
        <v>1990</v>
      </c>
      <c r="D74" s="111"/>
      <c r="E74" s="56" t="s">
        <v>494</v>
      </c>
      <c r="F74" s="76">
        <v>24</v>
      </c>
      <c r="G74" s="76">
        <v>22</v>
      </c>
      <c r="H74" s="77">
        <f t="shared" si="2"/>
        <v>528</v>
      </c>
      <c r="I74" s="76">
        <v>1</v>
      </c>
      <c r="J74" s="76" t="s">
        <v>643</v>
      </c>
    </row>
    <row r="75" spans="1:10" s="132" customFormat="1" ht="12.75">
      <c r="A75" s="102">
        <v>56</v>
      </c>
      <c r="B75" s="110" t="s">
        <v>514</v>
      </c>
      <c r="C75" s="111">
        <v>1981</v>
      </c>
      <c r="D75" s="111"/>
      <c r="E75" s="56" t="s">
        <v>494</v>
      </c>
      <c r="F75" s="76">
        <v>24</v>
      </c>
      <c r="G75" s="76">
        <v>22</v>
      </c>
      <c r="H75" s="77">
        <f t="shared" si="2"/>
        <v>528</v>
      </c>
      <c r="I75" s="76">
        <v>1</v>
      </c>
      <c r="J75" s="76" t="s">
        <v>643</v>
      </c>
    </row>
    <row r="76" spans="1:10" s="132" customFormat="1" ht="12.75">
      <c r="A76" s="102">
        <v>57</v>
      </c>
      <c r="B76" s="110" t="s">
        <v>518</v>
      </c>
      <c r="C76" s="111">
        <v>1991</v>
      </c>
      <c r="D76" s="105"/>
      <c r="E76" s="60" t="s">
        <v>494</v>
      </c>
      <c r="F76" s="76">
        <v>24</v>
      </c>
      <c r="G76" s="76">
        <v>20</v>
      </c>
      <c r="H76" s="77">
        <f t="shared" si="2"/>
        <v>480</v>
      </c>
      <c r="I76" s="76">
        <v>1</v>
      </c>
      <c r="J76" s="76" t="s">
        <v>643</v>
      </c>
    </row>
    <row r="77" spans="1:10" s="132" customFormat="1" ht="12.75">
      <c r="A77" s="102">
        <v>58</v>
      </c>
      <c r="B77" s="112" t="s">
        <v>502</v>
      </c>
      <c r="C77" s="113">
        <v>1984</v>
      </c>
      <c r="D77" s="113"/>
      <c r="E77" s="55" t="s">
        <v>494</v>
      </c>
      <c r="F77" s="77">
        <v>24</v>
      </c>
      <c r="G77" s="77">
        <v>19</v>
      </c>
      <c r="H77" s="77">
        <f t="shared" si="2"/>
        <v>456</v>
      </c>
      <c r="I77" s="76">
        <v>1</v>
      </c>
      <c r="J77" s="102" t="s">
        <v>643</v>
      </c>
    </row>
    <row r="78" spans="1:10" s="132" customFormat="1" ht="12.75">
      <c r="A78" s="102">
        <v>59</v>
      </c>
      <c r="B78" s="112" t="s">
        <v>515</v>
      </c>
      <c r="C78" s="113">
        <v>1987</v>
      </c>
      <c r="D78" s="113"/>
      <c r="E78" s="55" t="s">
        <v>494</v>
      </c>
      <c r="F78" s="77">
        <v>24</v>
      </c>
      <c r="G78" s="77">
        <v>19</v>
      </c>
      <c r="H78" s="77">
        <f t="shared" si="2"/>
        <v>456</v>
      </c>
      <c r="I78" s="76">
        <v>1</v>
      </c>
      <c r="J78" s="102" t="s">
        <v>643</v>
      </c>
    </row>
    <row r="79" spans="1:10" s="132" customFormat="1" ht="12.75">
      <c r="A79" s="102">
        <v>60</v>
      </c>
      <c r="B79" s="112" t="s">
        <v>512</v>
      </c>
      <c r="C79" s="113">
        <v>1988</v>
      </c>
      <c r="D79" s="113"/>
      <c r="E79" s="55" t="s">
        <v>494</v>
      </c>
      <c r="F79" s="77">
        <v>24</v>
      </c>
      <c r="G79" s="77">
        <v>18</v>
      </c>
      <c r="H79" s="77">
        <f t="shared" si="2"/>
        <v>432</v>
      </c>
      <c r="I79" s="76">
        <v>1</v>
      </c>
      <c r="J79" s="102" t="s">
        <v>643</v>
      </c>
    </row>
    <row r="80" spans="1:10" s="132" customFormat="1" ht="12.75">
      <c r="A80" s="102">
        <v>61</v>
      </c>
      <c r="B80" s="110" t="s">
        <v>505</v>
      </c>
      <c r="C80" s="111">
        <v>1991</v>
      </c>
      <c r="D80" s="105"/>
      <c r="E80" s="56" t="s">
        <v>494</v>
      </c>
      <c r="F80" s="81">
        <v>24</v>
      </c>
      <c r="G80" s="76">
        <v>15</v>
      </c>
      <c r="H80" s="77">
        <f t="shared" si="2"/>
        <v>360</v>
      </c>
      <c r="I80" s="76">
        <v>1</v>
      </c>
      <c r="J80" s="76" t="s">
        <v>643</v>
      </c>
    </row>
    <row r="81" spans="1:10" s="132" customFormat="1" ht="12.75">
      <c r="A81" s="102">
        <v>62</v>
      </c>
      <c r="B81" s="108" t="s">
        <v>508</v>
      </c>
      <c r="C81" s="109">
        <v>1979</v>
      </c>
      <c r="D81" s="109"/>
      <c r="E81" s="58" t="s">
        <v>494</v>
      </c>
      <c r="F81" s="77">
        <v>24</v>
      </c>
      <c r="G81" s="77">
        <v>14</v>
      </c>
      <c r="H81" s="77">
        <f t="shared" si="2"/>
        <v>336</v>
      </c>
      <c r="I81" s="76">
        <v>1</v>
      </c>
      <c r="J81" s="102" t="s">
        <v>643</v>
      </c>
    </row>
    <row r="82" spans="1:10" s="132" customFormat="1" ht="12.75">
      <c r="A82" s="102">
        <v>63</v>
      </c>
      <c r="B82" s="112" t="s">
        <v>520</v>
      </c>
      <c r="C82" s="113">
        <v>1982</v>
      </c>
      <c r="D82" s="113"/>
      <c r="E82" s="55" t="s">
        <v>494</v>
      </c>
      <c r="F82" s="77">
        <v>24</v>
      </c>
      <c r="G82" s="77">
        <v>10</v>
      </c>
      <c r="H82" s="77">
        <f t="shared" si="2"/>
        <v>240</v>
      </c>
      <c r="I82" s="76">
        <v>1</v>
      </c>
      <c r="J82" s="102" t="s">
        <v>643</v>
      </c>
    </row>
    <row r="83" spans="1:10" s="132" customFormat="1" ht="12.75">
      <c r="A83" s="102">
        <v>64</v>
      </c>
      <c r="B83" s="110" t="s">
        <v>501</v>
      </c>
      <c r="C83" s="111">
        <v>1996</v>
      </c>
      <c r="D83" s="111"/>
      <c r="E83" s="60" t="s">
        <v>494</v>
      </c>
      <c r="F83" s="81">
        <v>24</v>
      </c>
      <c r="G83" s="76">
        <v>9</v>
      </c>
      <c r="H83" s="77">
        <f t="shared" si="2"/>
        <v>216</v>
      </c>
      <c r="I83" s="76">
        <v>1</v>
      </c>
      <c r="J83" s="76" t="s">
        <v>643</v>
      </c>
    </row>
    <row r="84" spans="1:10" s="132" customFormat="1" ht="12.75">
      <c r="A84" s="102">
        <v>65</v>
      </c>
      <c r="B84" s="112" t="s">
        <v>504</v>
      </c>
      <c r="C84" s="113">
        <v>1983</v>
      </c>
      <c r="D84" s="113"/>
      <c r="E84" s="55" t="s">
        <v>494</v>
      </c>
      <c r="F84" s="77">
        <v>24</v>
      </c>
      <c r="G84" s="77">
        <v>8</v>
      </c>
      <c r="H84" s="77">
        <f t="shared" si="2"/>
        <v>192</v>
      </c>
      <c r="I84" s="76">
        <v>1</v>
      </c>
      <c r="J84" s="102" t="s">
        <v>643</v>
      </c>
    </row>
    <row r="85" spans="1:10" s="132" customFormat="1" ht="12.75">
      <c r="A85" s="102">
        <v>66</v>
      </c>
      <c r="B85" s="110" t="s">
        <v>509</v>
      </c>
      <c r="C85" s="111">
        <v>1985</v>
      </c>
      <c r="D85" s="111"/>
      <c r="E85" s="59" t="s">
        <v>494</v>
      </c>
      <c r="F85" s="81">
        <v>24</v>
      </c>
      <c r="G85" s="81">
        <v>8</v>
      </c>
      <c r="H85" s="82">
        <f t="shared" si="2"/>
        <v>192</v>
      </c>
      <c r="I85" s="76">
        <v>1</v>
      </c>
      <c r="J85" s="76" t="s">
        <v>643</v>
      </c>
    </row>
    <row r="86" spans="1:10" s="132" customFormat="1" ht="12.75">
      <c r="A86" s="102">
        <v>67</v>
      </c>
      <c r="B86" s="110" t="s">
        <v>519</v>
      </c>
      <c r="C86" s="111">
        <v>1982</v>
      </c>
      <c r="D86" s="111"/>
      <c r="E86" s="60" t="s">
        <v>494</v>
      </c>
      <c r="F86" s="81">
        <v>24</v>
      </c>
      <c r="G86" s="76">
        <v>8</v>
      </c>
      <c r="H86" s="77">
        <f t="shared" si="2"/>
        <v>192</v>
      </c>
      <c r="I86" s="76">
        <v>1</v>
      </c>
      <c r="J86" s="76" t="s">
        <v>643</v>
      </c>
    </row>
    <row r="87" spans="1:10" s="132" customFormat="1" ht="12.75">
      <c r="A87" s="102">
        <v>68</v>
      </c>
      <c r="B87" s="114" t="s">
        <v>517</v>
      </c>
      <c r="C87" s="102">
        <v>1987</v>
      </c>
      <c r="D87" s="102"/>
      <c r="E87" s="55" t="s">
        <v>494</v>
      </c>
      <c r="F87" s="77">
        <v>24</v>
      </c>
      <c r="G87" s="77">
        <v>6</v>
      </c>
      <c r="H87" s="77">
        <f t="shared" si="2"/>
        <v>144</v>
      </c>
      <c r="I87" s="76">
        <v>1</v>
      </c>
      <c r="J87" s="102" t="s">
        <v>643</v>
      </c>
    </row>
    <row r="88" spans="1:10" s="132" customFormat="1" ht="12.75">
      <c r="A88" s="102">
        <v>69</v>
      </c>
      <c r="B88" s="110" t="s">
        <v>513</v>
      </c>
      <c r="C88" s="111">
        <v>1982</v>
      </c>
      <c r="D88" s="105"/>
      <c r="E88" s="60" t="s">
        <v>494</v>
      </c>
      <c r="F88" s="76">
        <v>24</v>
      </c>
      <c r="G88" s="76">
        <v>5</v>
      </c>
      <c r="H88" s="77">
        <f t="shared" si="2"/>
        <v>120</v>
      </c>
      <c r="I88" s="76">
        <v>1</v>
      </c>
      <c r="J88" s="76" t="s">
        <v>643</v>
      </c>
    </row>
    <row r="89" spans="1:10" s="132" customFormat="1" ht="12.75">
      <c r="A89" s="102">
        <v>70</v>
      </c>
      <c r="B89" s="110" t="s">
        <v>500</v>
      </c>
      <c r="C89" s="111">
        <v>1990</v>
      </c>
      <c r="D89" s="105"/>
      <c r="E89" s="60" t="s">
        <v>494</v>
      </c>
      <c r="F89" s="76">
        <v>24</v>
      </c>
      <c r="G89" s="76">
        <v>4</v>
      </c>
      <c r="H89" s="77">
        <f t="shared" si="2"/>
        <v>96</v>
      </c>
      <c r="I89" s="76">
        <v>1</v>
      </c>
      <c r="J89" s="76" t="s">
        <v>643</v>
      </c>
    </row>
    <row r="90" spans="1:10" s="132" customFormat="1" ht="12.75">
      <c r="A90" s="102">
        <v>71</v>
      </c>
      <c r="B90" s="105" t="s">
        <v>506</v>
      </c>
      <c r="C90" s="76">
        <v>1991</v>
      </c>
      <c r="D90" s="76"/>
      <c r="E90" s="56" t="s">
        <v>494</v>
      </c>
      <c r="F90" s="76">
        <v>24</v>
      </c>
      <c r="G90" s="76">
        <v>2</v>
      </c>
      <c r="H90" s="77">
        <f t="shared" si="2"/>
        <v>48</v>
      </c>
      <c r="I90" s="76">
        <v>1</v>
      </c>
      <c r="J90" s="76" t="s">
        <v>643</v>
      </c>
    </row>
    <row r="91" spans="1:10" s="132" customFormat="1" ht="12.75">
      <c r="A91" s="102"/>
      <c r="B91" s="106"/>
      <c r="C91" s="107"/>
      <c r="D91" s="107"/>
      <c r="E91" s="57"/>
      <c r="F91" s="77"/>
      <c r="G91" s="77"/>
      <c r="H91" s="77"/>
      <c r="I91" s="76">
        <v>1</v>
      </c>
      <c r="J91" s="102"/>
    </row>
    <row r="92" spans="1:10" s="132" customFormat="1" ht="12.75">
      <c r="A92" s="102">
        <v>72</v>
      </c>
      <c r="B92" s="103" t="s">
        <v>577</v>
      </c>
      <c r="C92" s="102">
        <v>1987</v>
      </c>
      <c r="D92" s="102">
        <v>82</v>
      </c>
      <c r="E92" s="55" t="s">
        <v>563</v>
      </c>
      <c r="F92" s="77">
        <v>16</v>
      </c>
      <c r="G92" s="77">
        <v>256</v>
      </c>
      <c r="H92" s="77">
        <v>4096</v>
      </c>
      <c r="I92" s="76">
        <v>1</v>
      </c>
      <c r="J92" s="102" t="s">
        <v>646</v>
      </c>
    </row>
    <row r="93" spans="1:10" s="132" customFormat="1" ht="25.5">
      <c r="A93" s="102">
        <v>73</v>
      </c>
      <c r="B93" s="103" t="s">
        <v>579</v>
      </c>
      <c r="C93" s="102">
        <v>1986</v>
      </c>
      <c r="D93" s="102">
        <v>74</v>
      </c>
      <c r="E93" s="55" t="s">
        <v>563</v>
      </c>
      <c r="F93" s="77">
        <v>16</v>
      </c>
      <c r="G93" s="77">
        <v>252</v>
      </c>
      <c r="H93" s="77">
        <v>4032</v>
      </c>
      <c r="I93" s="76">
        <v>1</v>
      </c>
      <c r="J93" s="113" t="s">
        <v>653</v>
      </c>
    </row>
    <row r="94" spans="1:10" s="132" customFormat="1" ht="12.75">
      <c r="A94" s="102">
        <v>74</v>
      </c>
      <c r="B94" s="103" t="s">
        <v>580</v>
      </c>
      <c r="C94" s="102">
        <v>1985</v>
      </c>
      <c r="D94" s="102">
        <v>80</v>
      </c>
      <c r="E94" s="55" t="s">
        <v>563</v>
      </c>
      <c r="F94" s="77">
        <v>16</v>
      </c>
      <c r="G94" s="77">
        <v>232</v>
      </c>
      <c r="H94" s="77">
        <v>3712</v>
      </c>
      <c r="I94" s="76">
        <v>1</v>
      </c>
      <c r="J94" s="102" t="s">
        <v>646</v>
      </c>
    </row>
    <row r="95" spans="1:10" s="132" customFormat="1" ht="12.75">
      <c r="A95" s="102">
        <v>75</v>
      </c>
      <c r="B95" s="103" t="s">
        <v>568</v>
      </c>
      <c r="C95" s="102">
        <v>1983</v>
      </c>
      <c r="D95" s="102">
        <v>85</v>
      </c>
      <c r="E95" s="55" t="s">
        <v>563</v>
      </c>
      <c r="F95" s="77">
        <v>16</v>
      </c>
      <c r="G95" s="77">
        <v>216</v>
      </c>
      <c r="H95" s="77">
        <v>3456</v>
      </c>
      <c r="I95" s="76">
        <v>1</v>
      </c>
      <c r="J95" s="102" t="s">
        <v>646</v>
      </c>
    </row>
    <row r="96" spans="1:10" s="132" customFormat="1" ht="12.75">
      <c r="A96" s="102">
        <v>76</v>
      </c>
      <c r="B96" s="103" t="s">
        <v>581</v>
      </c>
      <c r="C96" s="102">
        <v>1985</v>
      </c>
      <c r="D96" s="102">
        <v>80</v>
      </c>
      <c r="E96" s="55" t="s">
        <v>563</v>
      </c>
      <c r="F96" s="77">
        <v>16</v>
      </c>
      <c r="G96" s="77">
        <v>200</v>
      </c>
      <c r="H96" s="77">
        <v>3200</v>
      </c>
      <c r="I96" s="76">
        <v>1</v>
      </c>
      <c r="J96" s="102" t="s">
        <v>646</v>
      </c>
    </row>
    <row r="97" spans="1:10" s="132" customFormat="1" ht="12.75">
      <c r="A97" s="102">
        <v>77</v>
      </c>
      <c r="B97" s="103" t="s">
        <v>564</v>
      </c>
      <c r="C97" s="102">
        <v>1987</v>
      </c>
      <c r="D97" s="102">
        <v>72</v>
      </c>
      <c r="E97" s="55" t="s">
        <v>563</v>
      </c>
      <c r="F97" s="77">
        <v>16</v>
      </c>
      <c r="G97" s="77">
        <v>150</v>
      </c>
      <c r="H97" s="77">
        <v>2400</v>
      </c>
      <c r="I97" s="76">
        <v>1</v>
      </c>
      <c r="J97" s="102" t="s">
        <v>646</v>
      </c>
    </row>
    <row r="98" spans="1:10" s="132" customFormat="1" ht="12.75">
      <c r="A98" s="102">
        <v>78</v>
      </c>
      <c r="B98" s="103" t="s">
        <v>572</v>
      </c>
      <c r="C98" s="102">
        <v>1986</v>
      </c>
      <c r="D98" s="102">
        <v>83</v>
      </c>
      <c r="E98" s="55" t="s">
        <v>563</v>
      </c>
      <c r="F98" s="77">
        <v>16</v>
      </c>
      <c r="G98" s="77">
        <v>140</v>
      </c>
      <c r="H98" s="77">
        <v>2240</v>
      </c>
      <c r="I98" s="76">
        <v>1</v>
      </c>
      <c r="J98" s="102" t="s">
        <v>646</v>
      </c>
    </row>
    <row r="99" spans="1:10" s="132" customFormat="1" ht="12.75">
      <c r="A99" s="102">
        <v>79</v>
      </c>
      <c r="B99" s="103" t="s">
        <v>576</v>
      </c>
      <c r="C99" s="102">
        <v>1983</v>
      </c>
      <c r="D99" s="102">
        <v>100</v>
      </c>
      <c r="E99" s="55" t="s">
        <v>563</v>
      </c>
      <c r="F99" s="77">
        <v>16</v>
      </c>
      <c r="G99" s="77">
        <v>133</v>
      </c>
      <c r="H99" s="77">
        <v>2128</v>
      </c>
      <c r="I99" s="76">
        <v>1</v>
      </c>
      <c r="J99" s="102" t="s">
        <v>646</v>
      </c>
    </row>
    <row r="100" spans="1:10" s="132" customFormat="1" ht="12.75">
      <c r="A100" s="102">
        <v>80</v>
      </c>
      <c r="B100" s="103" t="s">
        <v>575</v>
      </c>
      <c r="C100" s="102">
        <v>1983</v>
      </c>
      <c r="D100" s="102">
        <v>90</v>
      </c>
      <c r="E100" s="55" t="s">
        <v>563</v>
      </c>
      <c r="F100" s="77">
        <v>16</v>
      </c>
      <c r="G100" s="77">
        <v>132</v>
      </c>
      <c r="H100" s="77">
        <v>2112</v>
      </c>
      <c r="I100" s="76">
        <v>1</v>
      </c>
      <c r="J100" s="102" t="s">
        <v>646</v>
      </c>
    </row>
    <row r="101" spans="1:10" s="132" customFormat="1" ht="12.75">
      <c r="A101" s="102">
        <v>81</v>
      </c>
      <c r="B101" s="103" t="s">
        <v>565</v>
      </c>
      <c r="C101" s="102">
        <v>1987</v>
      </c>
      <c r="D101" s="102">
        <v>77</v>
      </c>
      <c r="E101" s="55" t="s">
        <v>563</v>
      </c>
      <c r="F101" s="77">
        <v>16</v>
      </c>
      <c r="G101" s="77">
        <v>126</v>
      </c>
      <c r="H101" s="77">
        <v>2016</v>
      </c>
      <c r="I101" s="76">
        <v>1</v>
      </c>
      <c r="J101" s="102" t="s">
        <v>646</v>
      </c>
    </row>
    <row r="102" spans="1:10" s="132" customFormat="1" ht="12.75">
      <c r="A102" s="102">
        <v>82</v>
      </c>
      <c r="B102" s="103" t="s">
        <v>574</v>
      </c>
      <c r="C102" s="102">
        <v>1985</v>
      </c>
      <c r="D102" s="102">
        <v>70</v>
      </c>
      <c r="E102" s="55" t="s">
        <v>563</v>
      </c>
      <c r="F102" s="77">
        <v>16</v>
      </c>
      <c r="G102" s="77">
        <v>102</v>
      </c>
      <c r="H102" s="77">
        <v>1632</v>
      </c>
      <c r="I102" s="76">
        <v>1</v>
      </c>
      <c r="J102" s="102" t="s">
        <v>646</v>
      </c>
    </row>
    <row r="103" spans="1:10" s="132" customFormat="1" ht="12.75">
      <c r="A103" s="102">
        <v>83</v>
      </c>
      <c r="B103" s="103" t="s">
        <v>567</v>
      </c>
      <c r="C103" s="102">
        <v>1986</v>
      </c>
      <c r="D103" s="102">
        <v>80</v>
      </c>
      <c r="E103" s="55" t="s">
        <v>563</v>
      </c>
      <c r="F103" s="77">
        <v>16</v>
      </c>
      <c r="G103" s="77">
        <v>100</v>
      </c>
      <c r="H103" s="77">
        <v>1600</v>
      </c>
      <c r="I103" s="76">
        <v>1</v>
      </c>
      <c r="J103" s="102" t="s">
        <v>646</v>
      </c>
    </row>
    <row r="104" spans="1:10" s="132" customFormat="1" ht="12.75">
      <c r="A104" s="102">
        <v>84</v>
      </c>
      <c r="B104" s="103" t="s">
        <v>569</v>
      </c>
      <c r="C104" s="102">
        <v>1989</v>
      </c>
      <c r="D104" s="102">
        <v>92</v>
      </c>
      <c r="E104" s="55" t="s">
        <v>563</v>
      </c>
      <c r="F104" s="77">
        <v>16</v>
      </c>
      <c r="G104" s="77">
        <v>90</v>
      </c>
      <c r="H104" s="77">
        <v>1440</v>
      </c>
      <c r="I104" s="76">
        <v>1</v>
      </c>
      <c r="J104" s="102" t="s">
        <v>646</v>
      </c>
    </row>
    <row r="105" spans="1:10" s="132" customFormat="1" ht="12.75">
      <c r="A105" s="102">
        <v>85</v>
      </c>
      <c r="B105" s="103" t="s">
        <v>578</v>
      </c>
      <c r="C105" s="102">
        <v>1989</v>
      </c>
      <c r="D105" s="102">
        <v>80</v>
      </c>
      <c r="E105" s="55" t="s">
        <v>563</v>
      </c>
      <c r="F105" s="77">
        <v>16</v>
      </c>
      <c r="G105" s="77">
        <v>74</v>
      </c>
      <c r="H105" s="77">
        <v>1184</v>
      </c>
      <c r="I105" s="76">
        <v>1</v>
      </c>
      <c r="J105" s="102" t="s">
        <v>646</v>
      </c>
    </row>
    <row r="106" spans="1:10" s="132" customFormat="1" ht="12.75">
      <c r="A106" s="102">
        <v>86</v>
      </c>
      <c r="B106" s="103" t="s">
        <v>573</v>
      </c>
      <c r="C106" s="102">
        <v>1986</v>
      </c>
      <c r="D106" s="102">
        <v>70</v>
      </c>
      <c r="E106" s="55" t="s">
        <v>563</v>
      </c>
      <c r="F106" s="77">
        <v>16</v>
      </c>
      <c r="G106" s="77">
        <v>66</v>
      </c>
      <c r="H106" s="77">
        <v>1056</v>
      </c>
      <c r="I106" s="76">
        <v>1</v>
      </c>
      <c r="J106" s="102" t="s">
        <v>646</v>
      </c>
    </row>
    <row r="107" spans="1:10" s="132" customFormat="1" ht="12.75">
      <c r="A107" s="102">
        <v>87</v>
      </c>
      <c r="B107" s="103" t="s">
        <v>562</v>
      </c>
      <c r="C107" s="102">
        <v>1989</v>
      </c>
      <c r="D107" s="102">
        <v>65</v>
      </c>
      <c r="E107" s="55" t="s">
        <v>563</v>
      </c>
      <c r="F107" s="77">
        <v>16</v>
      </c>
      <c r="G107" s="77">
        <v>60</v>
      </c>
      <c r="H107" s="77">
        <v>960</v>
      </c>
      <c r="I107" s="76">
        <v>1</v>
      </c>
      <c r="J107" s="102" t="s">
        <v>646</v>
      </c>
    </row>
    <row r="108" spans="1:10" s="132" customFormat="1" ht="12.75">
      <c r="A108" s="102">
        <v>88</v>
      </c>
      <c r="B108" s="103" t="s">
        <v>566</v>
      </c>
      <c r="C108" s="102">
        <v>1983</v>
      </c>
      <c r="D108" s="102">
        <v>75</v>
      </c>
      <c r="E108" s="55" t="s">
        <v>563</v>
      </c>
      <c r="F108" s="77">
        <v>16</v>
      </c>
      <c r="G108" s="77">
        <v>60</v>
      </c>
      <c r="H108" s="77">
        <v>960</v>
      </c>
      <c r="I108" s="76">
        <v>1</v>
      </c>
      <c r="J108" s="102" t="s">
        <v>646</v>
      </c>
    </row>
    <row r="109" spans="1:10" s="132" customFormat="1" ht="12.75">
      <c r="A109" s="102">
        <v>89</v>
      </c>
      <c r="B109" s="103" t="s">
        <v>570</v>
      </c>
      <c r="C109" s="102">
        <v>1991</v>
      </c>
      <c r="D109" s="102">
        <v>70</v>
      </c>
      <c r="E109" s="55" t="s">
        <v>563</v>
      </c>
      <c r="F109" s="77">
        <v>16</v>
      </c>
      <c r="G109" s="77">
        <v>57</v>
      </c>
      <c r="H109" s="77">
        <v>912</v>
      </c>
      <c r="I109" s="76">
        <v>1</v>
      </c>
      <c r="J109" s="102" t="s">
        <v>646</v>
      </c>
    </row>
    <row r="110" spans="1:10" s="132" customFormat="1" ht="12.75">
      <c r="A110" s="102">
        <v>90</v>
      </c>
      <c r="B110" s="103" t="s">
        <v>571</v>
      </c>
      <c r="C110" s="102">
        <v>1989</v>
      </c>
      <c r="D110" s="102">
        <v>76</v>
      </c>
      <c r="E110" s="55" t="s">
        <v>563</v>
      </c>
      <c r="F110" s="77">
        <v>16</v>
      </c>
      <c r="G110" s="77">
        <v>56</v>
      </c>
      <c r="H110" s="77">
        <v>896</v>
      </c>
      <c r="I110" s="76">
        <v>1</v>
      </c>
      <c r="J110" s="102" t="s">
        <v>646</v>
      </c>
    </row>
    <row r="111" spans="1:10" s="132" customFormat="1" ht="12.75">
      <c r="A111" s="102"/>
      <c r="B111" s="110"/>
      <c r="C111" s="111"/>
      <c r="D111" s="111"/>
      <c r="E111" s="59"/>
      <c r="F111" s="81"/>
      <c r="G111" s="81"/>
      <c r="H111" s="82"/>
      <c r="I111" s="76">
        <v>1</v>
      </c>
      <c r="J111" s="76"/>
    </row>
    <row r="112" spans="1:10" s="132" customFormat="1" ht="12.75">
      <c r="A112" s="102">
        <v>91</v>
      </c>
      <c r="B112" s="110" t="s">
        <v>129</v>
      </c>
      <c r="C112" s="111">
        <v>1994</v>
      </c>
      <c r="D112" s="76">
        <v>81</v>
      </c>
      <c r="E112" s="60" t="s">
        <v>125</v>
      </c>
      <c r="F112" s="76">
        <v>16</v>
      </c>
      <c r="G112" s="76">
        <v>201</v>
      </c>
      <c r="H112" s="77">
        <f aca="true" t="shared" si="3" ref="H112:H118">PRODUCT(F112,G112)</f>
        <v>3216</v>
      </c>
      <c r="I112" s="76">
        <v>1</v>
      </c>
      <c r="J112" s="76" t="s">
        <v>644</v>
      </c>
    </row>
    <row r="113" spans="1:10" s="132" customFormat="1" ht="12.75">
      <c r="A113" s="102">
        <v>92</v>
      </c>
      <c r="B113" s="110" t="s">
        <v>130</v>
      </c>
      <c r="C113" s="111">
        <v>1992</v>
      </c>
      <c r="D113" s="111">
        <v>64</v>
      </c>
      <c r="E113" s="56" t="s">
        <v>125</v>
      </c>
      <c r="F113" s="76">
        <v>16</v>
      </c>
      <c r="G113" s="76">
        <v>125</v>
      </c>
      <c r="H113" s="77">
        <f t="shared" si="3"/>
        <v>2000</v>
      </c>
      <c r="I113" s="76">
        <v>1</v>
      </c>
      <c r="J113" s="76" t="s">
        <v>644</v>
      </c>
    </row>
    <row r="114" spans="1:10" s="132" customFormat="1" ht="12.75">
      <c r="A114" s="102">
        <v>93</v>
      </c>
      <c r="B114" s="112" t="s">
        <v>131</v>
      </c>
      <c r="C114" s="113">
        <v>1995</v>
      </c>
      <c r="D114" s="113">
        <v>77</v>
      </c>
      <c r="E114" s="55" t="s">
        <v>125</v>
      </c>
      <c r="F114" s="77">
        <v>16</v>
      </c>
      <c r="G114" s="77">
        <v>114</v>
      </c>
      <c r="H114" s="77">
        <f t="shared" si="3"/>
        <v>1824</v>
      </c>
      <c r="I114" s="76">
        <v>1</v>
      </c>
      <c r="J114" s="102" t="s">
        <v>644</v>
      </c>
    </row>
    <row r="115" spans="1:10" s="132" customFormat="1" ht="25.5">
      <c r="A115" s="102">
        <v>94</v>
      </c>
      <c r="B115" s="112" t="s">
        <v>132</v>
      </c>
      <c r="C115" s="113">
        <v>1996</v>
      </c>
      <c r="D115" s="113">
        <v>71</v>
      </c>
      <c r="E115" s="55" t="s">
        <v>125</v>
      </c>
      <c r="F115" s="77">
        <v>16</v>
      </c>
      <c r="G115" s="77">
        <v>51</v>
      </c>
      <c r="H115" s="77">
        <f t="shared" si="3"/>
        <v>816</v>
      </c>
      <c r="I115" s="76">
        <v>1</v>
      </c>
      <c r="J115" s="113" t="s">
        <v>656</v>
      </c>
    </row>
    <row r="116" spans="1:10" s="132" customFormat="1" ht="12.75">
      <c r="A116" s="102">
        <v>95</v>
      </c>
      <c r="B116" s="114" t="s">
        <v>133</v>
      </c>
      <c r="C116" s="102">
        <v>1984</v>
      </c>
      <c r="D116" s="102">
        <v>82</v>
      </c>
      <c r="E116" s="55" t="s">
        <v>125</v>
      </c>
      <c r="F116" s="77">
        <v>16</v>
      </c>
      <c r="G116" s="77">
        <v>30</v>
      </c>
      <c r="H116" s="77">
        <f t="shared" si="3"/>
        <v>480</v>
      </c>
      <c r="I116" s="76">
        <v>1</v>
      </c>
      <c r="J116" s="102" t="s">
        <v>644</v>
      </c>
    </row>
    <row r="117" spans="1:10" s="132" customFormat="1" ht="12.75">
      <c r="A117" s="102">
        <v>96</v>
      </c>
      <c r="B117" s="110" t="s">
        <v>134</v>
      </c>
      <c r="C117" s="111">
        <v>1984</v>
      </c>
      <c r="D117" s="76">
        <v>70</v>
      </c>
      <c r="E117" s="60" t="s">
        <v>125</v>
      </c>
      <c r="F117" s="76">
        <v>16</v>
      </c>
      <c r="G117" s="76">
        <v>29</v>
      </c>
      <c r="H117" s="77">
        <f t="shared" si="3"/>
        <v>464</v>
      </c>
      <c r="I117" s="76">
        <v>1</v>
      </c>
      <c r="J117" s="76" t="s">
        <v>644</v>
      </c>
    </row>
    <row r="118" spans="1:10" s="132" customFormat="1" ht="12.75">
      <c r="A118" s="102">
        <v>97</v>
      </c>
      <c r="B118" s="110" t="s">
        <v>135</v>
      </c>
      <c r="C118" s="111">
        <v>1989</v>
      </c>
      <c r="D118" s="111">
        <v>76</v>
      </c>
      <c r="E118" s="60" t="s">
        <v>125</v>
      </c>
      <c r="F118" s="81">
        <v>16</v>
      </c>
      <c r="G118" s="76">
        <v>23</v>
      </c>
      <c r="H118" s="77">
        <f t="shared" si="3"/>
        <v>368</v>
      </c>
      <c r="I118" s="76">
        <v>1</v>
      </c>
      <c r="J118" s="76" t="s">
        <v>644</v>
      </c>
    </row>
    <row r="119" spans="1:10" s="132" customFormat="1" ht="12.75">
      <c r="A119" s="102"/>
      <c r="B119" s="114"/>
      <c r="C119" s="102"/>
      <c r="D119" s="102"/>
      <c r="E119" s="55"/>
      <c r="F119" s="77"/>
      <c r="G119" s="77"/>
      <c r="H119" s="77"/>
      <c r="I119" s="76">
        <v>1</v>
      </c>
      <c r="J119" s="102"/>
    </row>
    <row r="120" spans="1:10" s="132" customFormat="1" ht="25.5">
      <c r="A120" s="102">
        <v>98</v>
      </c>
      <c r="B120" s="108" t="s">
        <v>144</v>
      </c>
      <c r="C120" s="109">
        <v>1982</v>
      </c>
      <c r="D120" s="109">
        <v>83</v>
      </c>
      <c r="E120" s="58" t="s">
        <v>137</v>
      </c>
      <c r="F120" s="77">
        <v>24</v>
      </c>
      <c r="G120" s="77">
        <v>75</v>
      </c>
      <c r="H120" s="77">
        <f aca="true" t="shared" si="4" ref="H120:H128">PRODUCT(F120,G120)</f>
        <v>1800</v>
      </c>
      <c r="I120" s="76">
        <v>1</v>
      </c>
      <c r="J120" s="102" t="s">
        <v>631</v>
      </c>
    </row>
    <row r="121" spans="1:10" s="132" customFormat="1" ht="25.5">
      <c r="A121" s="102">
        <v>99</v>
      </c>
      <c r="B121" s="110" t="s">
        <v>145</v>
      </c>
      <c r="C121" s="111">
        <v>1985</v>
      </c>
      <c r="D121" s="111">
        <v>72</v>
      </c>
      <c r="E121" s="59" t="s">
        <v>137</v>
      </c>
      <c r="F121" s="81">
        <v>24</v>
      </c>
      <c r="G121" s="81">
        <v>60</v>
      </c>
      <c r="H121" s="82">
        <f t="shared" si="4"/>
        <v>1440</v>
      </c>
      <c r="I121" s="76">
        <v>1</v>
      </c>
      <c r="J121" s="76" t="s">
        <v>631</v>
      </c>
    </row>
    <row r="122" spans="1:10" s="132" customFormat="1" ht="25.5">
      <c r="A122" s="102">
        <v>100</v>
      </c>
      <c r="B122" s="112" t="s">
        <v>146</v>
      </c>
      <c r="C122" s="113">
        <v>1986</v>
      </c>
      <c r="D122" s="113">
        <v>77</v>
      </c>
      <c r="E122" s="55" t="s">
        <v>137</v>
      </c>
      <c r="F122" s="77">
        <v>24</v>
      </c>
      <c r="G122" s="77">
        <v>40</v>
      </c>
      <c r="H122" s="77">
        <f t="shared" si="4"/>
        <v>960</v>
      </c>
      <c r="I122" s="76">
        <v>1</v>
      </c>
      <c r="J122" s="102" t="s">
        <v>631</v>
      </c>
    </row>
    <row r="123" spans="1:10" s="132" customFormat="1" ht="25.5">
      <c r="A123" s="102">
        <v>101</v>
      </c>
      <c r="B123" s="112" t="s">
        <v>138</v>
      </c>
      <c r="C123" s="113">
        <v>1989</v>
      </c>
      <c r="D123" s="113">
        <v>78</v>
      </c>
      <c r="E123" s="55" t="s">
        <v>137</v>
      </c>
      <c r="F123" s="77">
        <v>24</v>
      </c>
      <c r="G123" s="77">
        <v>36</v>
      </c>
      <c r="H123" s="77">
        <f t="shared" si="4"/>
        <v>864</v>
      </c>
      <c r="I123" s="76">
        <v>1</v>
      </c>
      <c r="J123" s="102" t="s">
        <v>631</v>
      </c>
    </row>
    <row r="124" spans="1:10" s="132" customFormat="1" ht="25.5">
      <c r="A124" s="102">
        <v>102</v>
      </c>
      <c r="B124" s="112" t="s">
        <v>140</v>
      </c>
      <c r="C124" s="113">
        <v>1989</v>
      </c>
      <c r="D124" s="113">
        <v>76</v>
      </c>
      <c r="E124" s="55" t="s">
        <v>137</v>
      </c>
      <c r="F124" s="77">
        <v>24</v>
      </c>
      <c r="G124" s="77">
        <v>35</v>
      </c>
      <c r="H124" s="77">
        <f t="shared" si="4"/>
        <v>840</v>
      </c>
      <c r="I124" s="76">
        <v>1</v>
      </c>
      <c r="J124" s="102" t="s">
        <v>631</v>
      </c>
    </row>
    <row r="125" spans="1:10" s="132" customFormat="1" ht="25.5">
      <c r="A125" s="102">
        <v>103</v>
      </c>
      <c r="B125" s="105" t="s">
        <v>142</v>
      </c>
      <c r="C125" s="76">
        <v>1992</v>
      </c>
      <c r="D125" s="76">
        <v>70</v>
      </c>
      <c r="E125" s="56" t="s">
        <v>137</v>
      </c>
      <c r="F125" s="76">
        <v>24</v>
      </c>
      <c r="G125" s="76">
        <v>21</v>
      </c>
      <c r="H125" s="77">
        <f t="shared" si="4"/>
        <v>504</v>
      </c>
      <c r="I125" s="76">
        <v>1</v>
      </c>
      <c r="J125" s="76" t="s">
        <v>631</v>
      </c>
    </row>
    <row r="126" spans="1:10" s="132" customFormat="1" ht="25.5">
      <c r="A126" s="102">
        <v>104</v>
      </c>
      <c r="B126" s="110" t="s">
        <v>139</v>
      </c>
      <c r="C126" s="111">
        <v>1989</v>
      </c>
      <c r="D126" s="111">
        <v>74</v>
      </c>
      <c r="E126" s="56" t="s">
        <v>137</v>
      </c>
      <c r="F126" s="76">
        <v>24</v>
      </c>
      <c r="G126" s="76">
        <v>20</v>
      </c>
      <c r="H126" s="77">
        <f t="shared" si="4"/>
        <v>480</v>
      </c>
      <c r="I126" s="76">
        <v>1</v>
      </c>
      <c r="J126" s="76" t="s">
        <v>631</v>
      </c>
    </row>
    <row r="127" spans="1:10" s="132" customFormat="1" ht="25.5">
      <c r="A127" s="102">
        <v>105</v>
      </c>
      <c r="B127" s="106" t="s">
        <v>143</v>
      </c>
      <c r="C127" s="107">
        <v>1990</v>
      </c>
      <c r="D127" s="107">
        <v>74</v>
      </c>
      <c r="E127" s="57" t="s">
        <v>137</v>
      </c>
      <c r="F127" s="77">
        <v>24</v>
      </c>
      <c r="G127" s="77">
        <v>18</v>
      </c>
      <c r="H127" s="77">
        <f t="shared" si="4"/>
        <v>432</v>
      </c>
      <c r="I127" s="76">
        <v>1</v>
      </c>
      <c r="J127" s="102" t="s">
        <v>631</v>
      </c>
    </row>
    <row r="128" spans="1:10" s="132" customFormat="1" ht="25.5">
      <c r="A128" s="102">
        <v>106</v>
      </c>
      <c r="B128" s="110" t="s">
        <v>141</v>
      </c>
      <c r="C128" s="111">
        <v>1991</v>
      </c>
      <c r="D128" s="76">
        <v>67</v>
      </c>
      <c r="E128" s="61" t="s">
        <v>137</v>
      </c>
      <c r="F128" s="118">
        <v>24</v>
      </c>
      <c r="G128" s="76">
        <v>15</v>
      </c>
      <c r="H128" s="77">
        <f t="shared" si="4"/>
        <v>360</v>
      </c>
      <c r="I128" s="76">
        <v>1</v>
      </c>
      <c r="J128" s="76" t="s">
        <v>631</v>
      </c>
    </row>
    <row r="129" spans="1:10" s="132" customFormat="1" ht="12.75">
      <c r="A129" s="102"/>
      <c r="B129" s="103"/>
      <c r="C129" s="102"/>
      <c r="D129" s="102"/>
      <c r="E129" s="55"/>
      <c r="F129" s="77"/>
      <c r="G129" s="77"/>
      <c r="H129" s="77"/>
      <c r="I129" s="76"/>
      <c r="J129" s="102"/>
    </row>
    <row r="130" spans="1:10" s="132" customFormat="1" ht="12.75">
      <c r="A130" s="102">
        <v>107</v>
      </c>
      <c r="B130" s="108" t="s">
        <v>70</v>
      </c>
      <c r="C130" s="109">
        <v>1991</v>
      </c>
      <c r="D130" s="109">
        <v>102</v>
      </c>
      <c r="E130" s="58" t="s">
        <v>54</v>
      </c>
      <c r="F130" s="77">
        <v>16</v>
      </c>
      <c r="G130" s="77">
        <v>148</v>
      </c>
      <c r="H130" s="77">
        <f aca="true" t="shared" si="5" ref="H130:H166">PRODUCT(F130,G130)</f>
        <v>2368</v>
      </c>
      <c r="I130" s="76">
        <v>1</v>
      </c>
      <c r="J130" s="102" t="s">
        <v>635</v>
      </c>
    </row>
    <row r="131" spans="1:10" s="132" customFormat="1" ht="12.75">
      <c r="A131" s="102">
        <v>108</v>
      </c>
      <c r="B131" s="103" t="s">
        <v>63</v>
      </c>
      <c r="C131" s="102">
        <v>1993</v>
      </c>
      <c r="D131" s="102">
        <v>90</v>
      </c>
      <c r="E131" s="55" t="s">
        <v>54</v>
      </c>
      <c r="F131" s="77">
        <v>16</v>
      </c>
      <c r="G131" s="77">
        <v>118</v>
      </c>
      <c r="H131" s="77">
        <f t="shared" si="5"/>
        <v>1888</v>
      </c>
      <c r="I131" s="76">
        <v>1</v>
      </c>
      <c r="J131" s="102" t="s">
        <v>635</v>
      </c>
    </row>
    <row r="132" spans="1:10" s="132" customFormat="1" ht="12.75">
      <c r="A132" s="102">
        <v>109</v>
      </c>
      <c r="B132" s="103" t="s">
        <v>55</v>
      </c>
      <c r="C132" s="102">
        <v>1996</v>
      </c>
      <c r="D132" s="102">
        <v>75</v>
      </c>
      <c r="E132" s="55" t="s">
        <v>54</v>
      </c>
      <c r="F132" s="77">
        <v>16</v>
      </c>
      <c r="G132" s="77">
        <v>110</v>
      </c>
      <c r="H132" s="77">
        <f t="shared" si="5"/>
        <v>1760</v>
      </c>
      <c r="I132" s="76">
        <v>1</v>
      </c>
      <c r="J132" s="102" t="s">
        <v>635</v>
      </c>
    </row>
    <row r="133" spans="1:10" s="132" customFormat="1" ht="12.75">
      <c r="A133" s="102">
        <v>110</v>
      </c>
      <c r="B133" s="103" t="s">
        <v>66</v>
      </c>
      <c r="C133" s="102">
        <v>1982</v>
      </c>
      <c r="D133" s="102">
        <v>75</v>
      </c>
      <c r="E133" s="55" t="s">
        <v>54</v>
      </c>
      <c r="F133" s="77">
        <v>16</v>
      </c>
      <c r="G133" s="77">
        <v>110</v>
      </c>
      <c r="H133" s="77">
        <f t="shared" si="5"/>
        <v>1760</v>
      </c>
      <c r="I133" s="76">
        <v>1</v>
      </c>
      <c r="J133" s="102" t="s">
        <v>635</v>
      </c>
    </row>
    <row r="134" spans="1:10" s="132" customFormat="1" ht="12.75">
      <c r="A134" s="102">
        <v>111</v>
      </c>
      <c r="B134" s="103" t="s">
        <v>57</v>
      </c>
      <c r="C134" s="102">
        <v>1983</v>
      </c>
      <c r="D134" s="102">
        <v>70</v>
      </c>
      <c r="E134" s="55" t="s">
        <v>54</v>
      </c>
      <c r="F134" s="77">
        <v>16</v>
      </c>
      <c r="G134" s="77">
        <v>100</v>
      </c>
      <c r="H134" s="77">
        <f t="shared" si="5"/>
        <v>1600</v>
      </c>
      <c r="I134" s="76">
        <v>1</v>
      </c>
      <c r="J134" s="102" t="s">
        <v>635</v>
      </c>
    </row>
    <row r="135" spans="1:10" s="132" customFormat="1" ht="25.5">
      <c r="A135" s="102">
        <v>112</v>
      </c>
      <c r="B135" s="103" t="s">
        <v>67</v>
      </c>
      <c r="C135" s="102">
        <v>1991</v>
      </c>
      <c r="D135" s="102">
        <v>77</v>
      </c>
      <c r="E135" s="55" t="s">
        <v>54</v>
      </c>
      <c r="F135" s="77">
        <v>16</v>
      </c>
      <c r="G135" s="77">
        <v>95</v>
      </c>
      <c r="H135" s="77">
        <f t="shared" si="5"/>
        <v>1520</v>
      </c>
      <c r="I135" s="76">
        <v>1</v>
      </c>
      <c r="J135" s="113" t="s">
        <v>652</v>
      </c>
    </row>
    <row r="136" spans="1:10" s="132" customFormat="1" ht="12.75">
      <c r="A136" s="102">
        <v>113</v>
      </c>
      <c r="B136" s="103" t="s">
        <v>58</v>
      </c>
      <c r="C136" s="102">
        <v>1996</v>
      </c>
      <c r="D136" s="102">
        <v>72</v>
      </c>
      <c r="E136" s="55" t="s">
        <v>54</v>
      </c>
      <c r="F136" s="77">
        <v>16</v>
      </c>
      <c r="G136" s="77">
        <v>91</v>
      </c>
      <c r="H136" s="77">
        <f t="shared" si="5"/>
        <v>1456</v>
      </c>
      <c r="I136" s="76">
        <v>1</v>
      </c>
      <c r="J136" s="102" t="s">
        <v>635</v>
      </c>
    </row>
    <row r="137" spans="1:10" s="132" customFormat="1" ht="12.75">
      <c r="A137" s="102">
        <v>114</v>
      </c>
      <c r="B137" s="112" t="s">
        <v>88</v>
      </c>
      <c r="C137" s="113">
        <v>1996</v>
      </c>
      <c r="D137" s="113">
        <v>79</v>
      </c>
      <c r="E137" s="55" t="s">
        <v>54</v>
      </c>
      <c r="F137" s="77">
        <v>16</v>
      </c>
      <c r="G137" s="77">
        <v>84</v>
      </c>
      <c r="H137" s="77">
        <f t="shared" si="5"/>
        <v>1344</v>
      </c>
      <c r="I137" s="76">
        <v>1</v>
      </c>
      <c r="J137" s="102" t="s">
        <v>635</v>
      </c>
    </row>
    <row r="138" spans="1:10" s="132" customFormat="1" ht="12.75">
      <c r="A138" s="102">
        <v>115</v>
      </c>
      <c r="B138" s="110" t="s">
        <v>79</v>
      </c>
      <c r="C138" s="111">
        <v>1995</v>
      </c>
      <c r="D138" s="111">
        <v>78</v>
      </c>
      <c r="E138" s="56" t="s">
        <v>54</v>
      </c>
      <c r="F138" s="81">
        <v>16</v>
      </c>
      <c r="G138" s="76">
        <v>80</v>
      </c>
      <c r="H138" s="77">
        <f t="shared" si="5"/>
        <v>1280</v>
      </c>
      <c r="I138" s="76">
        <v>1</v>
      </c>
      <c r="J138" s="76" t="s">
        <v>635</v>
      </c>
    </row>
    <row r="139" spans="1:10" s="132" customFormat="1" ht="12.75">
      <c r="A139" s="102">
        <v>116</v>
      </c>
      <c r="B139" s="103" t="s">
        <v>56</v>
      </c>
      <c r="C139" s="102">
        <v>1986</v>
      </c>
      <c r="D139" s="102">
        <v>71</v>
      </c>
      <c r="E139" s="55" t="s">
        <v>54</v>
      </c>
      <c r="F139" s="77">
        <v>16</v>
      </c>
      <c r="G139" s="77">
        <v>76</v>
      </c>
      <c r="H139" s="77">
        <f t="shared" si="5"/>
        <v>1216</v>
      </c>
      <c r="I139" s="76">
        <v>1</v>
      </c>
      <c r="J139" s="102" t="s">
        <v>635</v>
      </c>
    </row>
    <row r="140" spans="1:10" s="132" customFormat="1" ht="12.75">
      <c r="A140" s="102">
        <v>117</v>
      </c>
      <c r="B140" s="110" t="s">
        <v>84</v>
      </c>
      <c r="C140" s="111">
        <v>1983</v>
      </c>
      <c r="D140" s="76">
        <v>70</v>
      </c>
      <c r="E140" s="60" t="s">
        <v>54</v>
      </c>
      <c r="F140" s="76">
        <v>16</v>
      </c>
      <c r="G140" s="76">
        <v>76</v>
      </c>
      <c r="H140" s="77">
        <f t="shared" si="5"/>
        <v>1216</v>
      </c>
      <c r="I140" s="76">
        <v>1</v>
      </c>
      <c r="J140" s="76" t="s">
        <v>635</v>
      </c>
    </row>
    <row r="141" spans="1:10" s="132" customFormat="1" ht="12.75">
      <c r="A141" s="102">
        <v>118</v>
      </c>
      <c r="B141" s="103" t="s">
        <v>62</v>
      </c>
      <c r="C141" s="102">
        <v>1983</v>
      </c>
      <c r="D141" s="102">
        <v>77</v>
      </c>
      <c r="E141" s="55" t="s">
        <v>54</v>
      </c>
      <c r="F141" s="77">
        <v>16</v>
      </c>
      <c r="G141" s="77">
        <v>75</v>
      </c>
      <c r="H141" s="77">
        <f t="shared" si="5"/>
        <v>1200</v>
      </c>
      <c r="I141" s="76">
        <v>1</v>
      </c>
      <c r="J141" s="102" t="s">
        <v>635</v>
      </c>
    </row>
    <row r="142" spans="1:10" s="132" customFormat="1" ht="12.75">
      <c r="A142" s="102">
        <v>119</v>
      </c>
      <c r="B142" s="105" t="s">
        <v>68</v>
      </c>
      <c r="C142" s="76">
        <v>1984</v>
      </c>
      <c r="D142" s="76">
        <v>75</v>
      </c>
      <c r="E142" s="56" t="s">
        <v>54</v>
      </c>
      <c r="F142" s="76">
        <v>16</v>
      </c>
      <c r="G142" s="76">
        <v>75</v>
      </c>
      <c r="H142" s="77">
        <f t="shared" si="5"/>
        <v>1200</v>
      </c>
      <c r="I142" s="76">
        <v>1</v>
      </c>
      <c r="J142" s="76" t="s">
        <v>635</v>
      </c>
    </row>
    <row r="143" spans="1:10" s="132" customFormat="1" ht="12.75">
      <c r="A143" s="102">
        <v>120</v>
      </c>
      <c r="B143" s="110" t="s">
        <v>93</v>
      </c>
      <c r="C143" s="111">
        <v>1986</v>
      </c>
      <c r="D143" s="111">
        <v>92</v>
      </c>
      <c r="E143" s="56" t="s">
        <v>54</v>
      </c>
      <c r="F143" s="76">
        <v>16</v>
      </c>
      <c r="G143" s="76">
        <v>70</v>
      </c>
      <c r="H143" s="77">
        <f t="shared" si="5"/>
        <v>1120</v>
      </c>
      <c r="I143" s="76">
        <v>1</v>
      </c>
      <c r="J143" s="76" t="s">
        <v>635</v>
      </c>
    </row>
    <row r="144" spans="1:10" s="132" customFormat="1" ht="12.75">
      <c r="A144" s="102">
        <v>121</v>
      </c>
      <c r="B144" s="103" t="s">
        <v>61</v>
      </c>
      <c r="C144" s="102">
        <v>1990</v>
      </c>
      <c r="D144" s="102">
        <v>74</v>
      </c>
      <c r="E144" s="55" t="s">
        <v>54</v>
      </c>
      <c r="F144" s="77">
        <v>16</v>
      </c>
      <c r="G144" s="77">
        <v>69</v>
      </c>
      <c r="H144" s="77">
        <f t="shared" si="5"/>
        <v>1104</v>
      </c>
      <c r="I144" s="76">
        <v>1</v>
      </c>
      <c r="J144" s="102" t="s">
        <v>635</v>
      </c>
    </row>
    <row r="145" spans="1:10" s="132" customFormat="1" ht="12.75">
      <c r="A145" s="102">
        <v>122</v>
      </c>
      <c r="B145" s="114" t="s">
        <v>89</v>
      </c>
      <c r="C145" s="102">
        <v>1989</v>
      </c>
      <c r="D145" s="102">
        <v>82</v>
      </c>
      <c r="E145" s="55" t="s">
        <v>54</v>
      </c>
      <c r="F145" s="77">
        <v>16</v>
      </c>
      <c r="G145" s="77">
        <v>67</v>
      </c>
      <c r="H145" s="77">
        <f t="shared" si="5"/>
        <v>1072</v>
      </c>
      <c r="I145" s="76">
        <v>1</v>
      </c>
      <c r="J145" s="102" t="s">
        <v>635</v>
      </c>
    </row>
    <row r="146" spans="1:10" s="132" customFormat="1" ht="12.75">
      <c r="A146" s="102">
        <v>123</v>
      </c>
      <c r="B146" s="103" t="s">
        <v>59</v>
      </c>
      <c r="C146" s="102">
        <v>1996</v>
      </c>
      <c r="D146" s="102">
        <v>78</v>
      </c>
      <c r="E146" s="55" t="s">
        <v>54</v>
      </c>
      <c r="F146" s="77">
        <v>16</v>
      </c>
      <c r="G146" s="77">
        <v>59</v>
      </c>
      <c r="H146" s="77">
        <f t="shared" si="5"/>
        <v>944</v>
      </c>
      <c r="I146" s="76">
        <v>1</v>
      </c>
      <c r="J146" s="102" t="s">
        <v>635</v>
      </c>
    </row>
    <row r="147" spans="1:10" s="132" customFormat="1" ht="12.75">
      <c r="A147" s="102">
        <v>124</v>
      </c>
      <c r="B147" s="108" t="s">
        <v>99</v>
      </c>
      <c r="C147" s="109">
        <v>1990</v>
      </c>
      <c r="D147" s="109">
        <v>70</v>
      </c>
      <c r="E147" s="58" t="s">
        <v>54</v>
      </c>
      <c r="F147" s="77">
        <v>16</v>
      </c>
      <c r="G147" s="77">
        <v>59</v>
      </c>
      <c r="H147" s="77">
        <f t="shared" si="5"/>
        <v>944</v>
      </c>
      <c r="I147" s="76">
        <v>1</v>
      </c>
      <c r="J147" s="102" t="s">
        <v>635</v>
      </c>
    </row>
    <row r="148" spans="1:10" s="132" customFormat="1" ht="12.75">
      <c r="A148" s="102">
        <v>125</v>
      </c>
      <c r="B148" s="103" t="s">
        <v>60</v>
      </c>
      <c r="C148" s="102">
        <v>1990</v>
      </c>
      <c r="D148" s="102">
        <v>71</v>
      </c>
      <c r="E148" s="55" t="s">
        <v>54</v>
      </c>
      <c r="F148" s="77">
        <v>16</v>
      </c>
      <c r="G148" s="77">
        <v>58</v>
      </c>
      <c r="H148" s="77">
        <f t="shared" si="5"/>
        <v>928</v>
      </c>
      <c r="I148" s="76">
        <v>1</v>
      </c>
      <c r="J148" s="102" t="s">
        <v>635</v>
      </c>
    </row>
    <row r="149" spans="1:10" s="132" customFormat="1" ht="12.75">
      <c r="A149" s="102">
        <v>126</v>
      </c>
      <c r="B149" s="112" t="s">
        <v>92</v>
      </c>
      <c r="C149" s="113">
        <v>1991</v>
      </c>
      <c r="D149" s="113">
        <v>83</v>
      </c>
      <c r="E149" s="55" t="s">
        <v>54</v>
      </c>
      <c r="F149" s="77">
        <v>16</v>
      </c>
      <c r="G149" s="77">
        <v>56</v>
      </c>
      <c r="H149" s="77">
        <f t="shared" si="5"/>
        <v>896</v>
      </c>
      <c r="I149" s="76">
        <v>1</v>
      </c>
      <c r="J149" s="102" t="s">
        <v>635</v>
      </c>
    </row>
    <row r="150" spans="1:10" s="132" customFormat="1" ht="12.75">
      <c r="A150" s="102">
        <v>127</v>
      </c>
      <c r="B150" s="112" t="s">
        <v>80</v>
      </c>
      <c r="C150" s="113">
        <v>1991</v>
      </c>
      <c r="D150" s="113">
        <v>65</v>
      </c>
      <c r="E150" s="55" t="s">
        <v>54</v>
      </c>
      <c r="F150" s="77">
        <v>16</v>
      </c>
      <c r="G150" s="77">
        <v>53</v>
      </c>
      <c r="H150" s="77">
        <f t="shared" si="5"/>
        <v>848</v>
      </c>
      <c r="I150" s="76">
        <v>1</v>
      </c>
      <c r="J150" s="102" t="s">
        <v>635</v>
      </c>
    </row>
    <row r="151" spans="1:10" s="132" customFormat="1" ht="12.75">
      <c r="A151" s="102">
        <v>128</v>
      </c>
      <c r="B151" s="103" t="s">
        <v>65</v>
      </c>
      <c r="C151" s="102">
        <v>1997</v>
      </c>
      <c r="D151" s="102">
        <v>74</v>
      </c>
      <c r="E151" s="55" t="s">
        <v>54</v>
      </c>
      <c r="F151" s="77">
        <v>16</v>
      </c>
      <c r="G151" s="77">
        <v>52</v>
      </c>
      <c r="H151" s="77">
        <f t="shared" si="5"/>
        <v>832</v>
      </c>
      <c r="I151" s="76">
        <v>1</v>
      </c>
      <c r="J151" s="102" t="s">
        <v>635</v>
      </c>
    </row>
    <row r="152" spans="1:10" s="132" customFormat="1" ht="12.75">
      <c r="A152" s="102">
        <v>129</v>
      </c>
      <c r="B152" s="110" t="s">
        <v>95</v>
      </c>
      <c r="C152" s="111">
        <v>1989</v>
      </c>
      <c r="D152" s="76">
        <v>85</v>
      </c>
      <c r="E152" s="56" t="s">
        <v>54</v>
      </c>
      <c r="F152" s="81">
        <v>16</v>
      </c>
      <c r="G152" s="76">
        <v>51</v>
      </c>
      <c r="H152" s="77">
        <f t="shared" si="5"/>
        <v>816</v>
      </c>
      <c r="I152" s="76">
        <v>1</v>
      </c>
      <c r="J152" s="76" t="s">
        <v>635</v>
      </c>
    </row>
    <row r="153" spans="1:10" s="132" customFormat="1" ht="12.75">
      <c r="A153" s="102">
        <v>130</v>
      </c>
      <c r="B153" s="106" t="s">
        <v>69</v>
      </c>
      <c r="C153" s="107">
        <v>1993</v>
      </c>
      <c r="D153" s="107">
        <v>80</v>
      </c>
      <c r="E153" s="57" t="s">
        <v>54</v>
      </c>
      <c r="F153" s="77">
        <v>16</v>
      </c>
      <c r="G153" s="77">
        <v>50</v>
      </c>
      <c r="H153" s="77">
        <f t="shared" si="5"/>
        <v>800</v>
      </c>
      <c r="I153" s="76">
        <v>1</v>
      </c>
      <c r="J153" s="102" t="s">
        <v>635</v>
      </c>
    </row>
    <row r="154" spans="1:10" s="132" customFormat="1" ht="12.75">
      <c r="A154" s="102">
        <v>131</v>
      </c>
      <c r="B154" s="110" t="s">
        <v>71</v>
      </c>
      <c r="C154" s="111">
        <v>1984</v>
      </c>
      <c r="D154" s="111">
        <v>67</v>
      </c>
      <c r="E154" s="59" t="s">
        <v>54</v>
      </c>
      <c r="F154" s="81">
        <v>16</v>
      </c>
      <c r="G154" s="81">
        <v>49</v>
      </c>
      <c r="H154" s="82">
        <f t="shared" si="5"/>
        <v>784</v>
      </c>
      <c r="I154" s="76">
        <v>1</v>
      </c>
      <c r="J154" s="76" t="s">
        <v>635</v>
      </c>
    </row>
    <row r="155" spans="1:10" s="132" customFormat="1" ht="12.75">
      <c r="A155" s="102">
        <v>132</v>
      </c>
      <c r="B155" s="110" t="s">
        <v>90</v>
      </c>
      <c r="C155" s="111">
        <v>1987</v>
      </c>
      <c r="D155" s="76">
        <v>70</v>
      </c>
      <c r="E155" s="60" t="s">
        <v>54</v>
      </c>
      <c r="F155" s="76">
        <v>16</v>
      </c>
      <c r="G155" s="76">
        <v>42</v>
      </c>
      <c r="H155" s="77">
        <f t="shared" si="5"/>
        <v>672</v>
      </c>
      <c r="I155" s="76">
        <v>1</v>
      </c>
      <c r="J155" s="76" t="s">
        <v>635</v>
      </c>
    </row>
    <row r="156" spans="1:10" s="132" customFormat="1" ht="12.75">
      <c r="A156" s="102">
        <v>133</v>
      </c>
      <c r="B156" s="112" t="s">
        <v>101</v>
      </c>
      <c r="C156" s="113">
        <v>1982</v>
      </c>
      <c r="D156" s="113">
        <v>71</v>
      </c>
      <c r="E156" s="55" t="s">
        <v>54</v>
      </c>
      <c r="F156" s="77">
        <v>16</v>
      </c>
      <c r="G156" s="77">
        <v>42</v>
      </c>
      <c r="H156" s="77">
        <f t="shared" si="5"/>
        <v>672</v>
      </c>
      <c r="I156" s="76">
        <v>1</v>
      </c>
      <c r="J156" s="102" t="s">
        <v>635</v>
      </c>
    </row>
    <row r="157" spans="1:10" s="132" customFormat="1" ht="12.75">
      <c r="A157" s="102">
        <v>134</v>
      </c>
      <c r="B157" s="110" t="s">
        <v>91</v>
      </c>
      <c r="C157" s="111">
        <v>1985</v>
      </c>
      <c r="D157" s="111">
        <v>80</v>
      </c>
      <c r="E157" s="60" t="s">
        <v>54</v>
      </c>
      <c r="F157" s="81">
        <v>16</v>
      </c>
      <c r="G157" s="76">
        <v>39</v>
      </c>
      <c r="H157" s="77">
        <f t="shared" si="5"/>
        <v>624</v>
      </c>
      <c r="I157" s="76">
        <v>1</v>
      </c>
      <c r="J157" s="76" t="s">
        <v>635</v>
      </c>
    </row>
    <row r="158" spans="1:10" s="132" customFormat="1" ht="12.75">
      <c r="A158" s="102">
        <v>135</v>
      </c>
      <c r="B158" s="112" t="s">
        <v>94</v>
      </c>
      <c r="C158" s="113">
        <v>1986</v>
      </c>
      <c r="D158" s="113">
        <v>63</v>
      </c>
      <c r="E158" s="55" t="s">
        <v>54</v>
      </c>
      <c r="F158" s="77">
        <v>16</v>
      </c>
      <c r="G158" s="77">
        <v>35</v>
      </c>
      <c r="H158" s="77">
        <f t="shared" si="5"/>
        <v>560</v>
      </c>
      <c r="I158" s="76">
        <v>1</v>
      </c>
      <c r="J158" s="102" t="s">
        <v>635</v>
      </c>
    </row>
    <row r="159" spans="1:10" s="132" customFormat="1" ht="12.75">
      <c r="A159" s="102">
        <v>136</v>
      </c>
      <c r="B159" s="110" t="s">
        <v>85</v>
      </c>
      <c r="C159" s="111">
        <v>1988</v>
      </c>
      <c r="D159" s="111">
        <v>70</v>
      </c>
      <c r="E159" s="56" t="s">
        <v>54</v>
      </c>
      <c r="F159" s="76">
        <v>16</v>
      </c>
      <c r="G159" s="76">
        <v>34</v>
      </c>
      <c r="H159" s="77">
        <f t="shared" si="5"/>
        <v>544</v>
      </c>
      <c r="I159" s="76">
        <v>1</v>
      </c>
      <c r="J159" s="76" t="s">
        <v>635</v>
      </c>
    </row>
    <row r="160" spans="1:10" s="132" customFormat="1" ht="12.75">
      <c r="A160" s="102">
        <v>137</v>
      </c>
      <c r="B160" s="112" t="s">
        <v>78</v>
      </c>
      <c r="C160" s="113">
        <v>1995</v>
      </c>
      <c r="D160" s="113">
        <v>84</v>
      </c>
      <c r="E160" s="55" t="s">
        <v>54</v>
      </c>
      <c r="F160" s="77">
        <v>16</v>
      </c>
      <c r="G160" s="77">
        <v>31</v>
      </c>
      <c r="H160" s="77">
        <f t="shared" si="5"/>
        <v>496</v>
      </c>
      <c r="I160" s="76">
        <v>1</v>
      </c>
      <c r="J160" s="102" t="s">
        <v>635</v>
      </c>
    </row>
    <row r="161" spans="1:10" s="132" customFormat="1" ht="12.75">
      <c r="A161" s="102">
        <v>138</v>
      </c>
      <c r="B161" s="105" t="s">
        <v>96</v>
      </c>
      <c r="C161" s="76">
        <v>1997</v>
      </c>
      <c r="D161" s="76">
        <v>59</v>
      </c>
      <c r="E161" s="56" t="s">
        <v>54</v>
      </c>
      <c r="F161" s="76">
        <v>16</v>
      </c>
      <c r="G161" s="76">
        <v>30</v>
      </c>
      <c r="H161" s="77">
        <f t="shared" si="5"/>
        <v>480</v>
      </c>
      <c r="I161" s="76">
        <v>1</v>
      </c>
      <c r="J161" s="76" t="s">
        <v>635</v>
      </c>
    </row>
    <row r="162" spans="1:10" s="132" customFormat="1" ht="12.75">
      <c r="A162" s="102">
        <v>139</v>
      </c>
      <c r="B162" s="112" t="s">
        <v>86</v>
      </c>
      <c r="C162" s="113">
        <v>1987</v>
      </c>
      <c r="D162" s="113">
        <v>62</v>
      </c>
      <c r="E162" s="55" t="s">
        <v>54</v>
      </c>
      <c r="F162" s="77">
        <v>16</v>
      </c>
      <c r="G162" s="77">
        <v>28</v>
      </c>
      <c r="H162" s="77">
        <f t="shared" si="5"/>
        <v>448</v>
      </c>
      <c r="I162" s="76">
        <v>1</v>
      </c>
      <c r="J162" s="102" t="s">
        <v>635</v>
      </c>
    </row>
    <row r="163" spans="1:10" s="132" customFormat="1" ht="12.75">
      <c r="A163" s="102">
        <v>140</v>
      </c>
      <c r="B163" s="103" t="s">
        <v>53</v>
      </c>
      <c r="C163" s="102">
        <v>1993</v>
      </c>
      <c r="D163" s="102">
        <v>76</v>
      </c>
      <c r="E163" s="55" t="s">
        <v>54</v>
      </c>
      <c r="F163" s="77">
        <v>16</v>
      </c>
      <c r="G163" s="77">
        <v>16</v>
      </c>
      <c r="H163" s="77">
        <f t="shared" si="5"/>
        <v>256</v>
      </c>
      <c r="I163" s="76">
        <v>1</v>
      </c>
      <c r="J163" s="102" t="s">
        <v>635</v>
      </c>
    </row>
    <row r="164" spans="1:10" s="132" customFormat="1" ht="12.75">
      <c r="A164" s="102">
        <v>141</v>
      </c>
      <c r="B164" s="103" t="s">
        <v>64</v>
      </c>
      <c r="C164" s="102">
        <v>1991</v>
      </c>
      <c r="D164" s="102">
        <v>65</v>
      </c>
      <c r="E164" s="55" t="s">
        <v>54</v>
      </c>
      <c r="F164" s="77">
        <v>16</v>
      </c>
      <c r="G164" s="77">
        <v>15</v>
      </c>
      <c r="H164" s="77">
        <f t="shared" si="5"/>
        <v>240</v>
      </c>
      <c r="I164" s="76">
        <v>1</v>
      </c>
      <c r="J164" s="102" t="s">
        <v>635</v>
      </c>
    </row>
    <row r="165" spans="1:10" s="132" customFormat="1" ht="12.75">
      <c r="A165" s="102">
        <v>142</v>
      </c>
      <c r="B165" s="106" t="s">
        <v>97</v>
      </c>
      <c r="C165" s="107">
        <v>1996</v>
      </c>
      <c r="D165" s="107">
        <v>58</v>
      </c>
      <c r="E165" s="57" t="s">
        <v>54</v>
      </c>
      <c r="F165" s="77">
        <v>16</v>
      </c>
      <c r="G165" s="77">
        <v>15</v>
      </c>
      <c r="H165" s="77">
        <f t="shared" si="5"/>
        <v>240</v>
      </c>
      <c r="I165" s="76">
        <v>1</v>
      </c>
      <c r="J165" s="102" t="s">
        <v>635</v>
      </c>
    </row>
    <row r="166" spans="1:10" s="132" customFormat="1" ht="12.75">
      <c r="A166" s="102">
        <v>143</v>
      </c>
      <c r="B166" s="110" t="s">
        <v>100</v>
      </c>
      <c r="C166" s="111">
        <v>1995</v>
      </c>
      <c r="D166" s="111">
        <v>65</v>
      </c>
      <c r="E166" s="59" t="s">
        <v>54</v>
      </c>
      <c r="F166" s="81">
        <v>16</v>
      </c>
      <c r="G166" s="81">
        <v>15</v>
      </c>
      <c r="H166" s="82">
        <f t="shared" si="5"/>
        <v>240</v>
      </c>
      <c r="I166" s="76">
        <v>1</v>
      </c>
      <c r="J166" s="76" t="s">
        <v>635</v>
      </c>
    </row>
    <row r="167" spans="1:10" s="132" customFormat="1" ht="12.75">
      <c r="A167" s="102"/>
      <c r="B167" s="110"/>
      <c r="C167" s="111"/>
      <c r="D167" s="105"/>
      <c r="E167" s="61"/>
      <c r="F167" s="118"/>
      <c r="G167" s="76"/>
      <c r="H167" s="77"/>
      <c r="I167" s="76">
        <v>1</v>
      </c>
      <c r="J167" s="76"/>
    </row>
    <row r="168" spans="1:10" s="132" customFormat="1" ht="12.75">
      <c r="A168" s="102">
        <v>144</v>
      </c>
      <c r="B168" s="112" t="s">
        <v>156</v>
      </c>
      <c r="C168" s="113">
        <v>1993</v>
      </c>
      <c r="D168" s="113">
        <v>94</v>
      </c>
      <c r="E168" s="55" t="s">
        <v>149</v>
      </c>
      <c r="F168" s="77">
        <v>16</v>
      </c>
      <c r="G168" s="77">
        <v>173</v>
      </c>
      <c r="H168" s="77">
        <f aca="true" t="shared" si="6" ref="H168:H175">PRODUCT(F168,G168)</f>
        <v>2768</v>
      </c>
      <c r="I168" s="76">
        <v>1</v>
      </c>
      <c r="J168" s="102" t="s">
        <v>634</v>
      </c>
    </row>
    <row r="169" spans="1:10" s="132" customFormat="1" ht="12.75">
      <c r="A169" s="102">
        <v>145</v>
      </c>
      <c r="B169" s="110" t="s">
        <v>153</v>
      </c>
      <c r="C169" s="111">
        <v>1994</v>
      </c>
      <c r="D169" s="76">
        <v>85</v>
      </c>
      <c r="E169" s="60" t="s">
        <v>149</v>
      </c>
      <c r="F169" s="76">
        <v>16</v>
      </c>
      <c r="G169" s="76">
        <v>171</v>
      </c>
      <c r="H169" s="77">
        <f t="shared" si="6"/>
        <v>2736</v>
      </c>
      <c r="I169" s="76">
        <v>1</v>
      </c>
      <c r="J169" s="76" t="s">
        <v>634</v>
      </c>
    </row>
    <row r="170" spans="1:10" s="132" customFormat="1" ht="12.75">
      <c r="A170" s="102">
        <v>146</v>
      </c>
      <c r="B170" s="112" t="s">
        <v>152</v>
      </c>
      <c r="C170" s="113">
        <v>1990</v>
      </c>
      <c r="D170" s="113">
        <v>93</v>
      </c>
      <c r="E170" s="55" t="s">
        <v>149</v>
      </c>
      <c r="F170" s="77">
        <v>16</v>
      </c>
      <c r="G170" s="77">
        <v>162</v>
      </c>
      <c r="H170" s="77">
        <f t="shared" si="6"/>
        <v>2592</v>
      </c>
      <c r="I170" s="76">
        <v>1</v>
      </c>
      <c r="J170" s="102" t="s">
        <v>634</v>
      </c>
    </row>
    <row r="171" spans="1:10" s="132" customFormat="1" ht="12.75">
      <c r="A171" s="102">
        <v>147</v>
      </c>
      <c r="B171" s="110" t="s">
        <v>154</v>
      </c>
      <c r="C171" s="111">
        <v>1981</v>
      </c>
      <c r="D171" s="111">
        <v>70</v>
      </c>
      <c r="E171" s="56" t="s">
        <v>149</v>
      </c>
      <c r="F171" s="76">
        <v>16</v>
      </c>
      <c r="G171" s="76">
        <v>161</v>
      </c>
      <c r="H171" s="77">
        <f t="shared" si="6"/>
        <v>2576</v>
      </c>
      <c r="I171" s="76">
        <v>1</v>
      </c>
      <c r="J171" s="76" t="s">
        <v>634</v>
      </c>
    </row>
    <row r="172" spans="1:10" s="132" customFormat="1" ht="12.75">
      <c r="A172" s="102">
        <v>148</v>
      </c>
      <c r="B172" s="110" t="s">
        <v>151</v>
      </c>
      <c r="C172" s="111">
        <v>1989</v>
      </c>
      <c r="D172" s="111">
        <v>95</v>
      </c>
      <c r="E172" s="56" t="s">
        <v>149</v>
      </c>
      <c r="F172" s="81">
        <v>16</v>
      </c>
      <c r="G172" s="76">
        <v>158</v>
      </c>
      <c r="H172" s="77">
        <f t="shared" si="6"/>
        <v>2528</v>
      </c>
      <c r="I172" s="76">
        <v>1</v>
      </c>
      <c r="J172" s="76" t="s">
        <v>634</v>
      </c>
    </row>
    <row r="173" spans="1:10" s="132" customFormat="1" ht="12.75">
      <c r="A173" s="102">
        <v>149</v>
      </c>
      <c r="B173" s="112" t="s">
        <v>155</v>
      </c>
      <c r="C173" s="113">
        <v>1992</v>
      </c>
      <c r="D173" s="113">
        <v>80</v>
      </c>
      <c r="E173" s="55" t="s">
        <v>149</v>
      </c>
      <c r="F173" s="77">
        <v>16</v>
      </c>
      <c r="G173" s="77">
        <v>153</v>
      </c>
      <c r="H173" s="77">
        <f t="shared" si="6"/>
        <v>2448</v>
      </c>
      <c r="I173" s="76">
        <v>1</v>
      </c>
      <c r="J173" s="102" t="s">
        <v>634</v>
      </c>
    </row>
    <row r="174" spans="1:10" s="132" customFormat="1" ht="12.75">
      <c r="A174" s="102">
        <v>150</v>
      </c>
      <c r="B174" s="110" t="s">
        <v>158</v>
      </c>
      <c r="C174" s="111">
        <v>1993</v>
      </c>
      <c r="D174" s="76">
        <v>65</v>
      </c>
      <c r="E174" s="60" t="s">
        <v>149</v>
      </c>
      <c r="F174" s="76">
        <v>16</v>
      </c>
      <c r="G174" s="76">
        <v>148</v>
      </c>
      <c r="H174" s="77">
        <f t="shared" si="6"/>
        <v>2368</v>
      </c>
      <c r="I174" s="76">
        <v>1</v>
      </c>
      <c r="J174" s="76" t="s">
        <v>634</v>
      </c>
    </row>
    <row r="175" spans="1:10" s="132" customFormat="1" ht="12.75">
      <c r="A175" s="102">
        <v>151</v>
      </c>
      <c r="B175" s="114" t="s">
        <v>157</v>
      </c>
      <c r="C175" s="102">
        <v>1993</v>
      </c>
      <c r="D175" s="102">
        <v>80</v>
      </c>
      <c r="E175" s="55" t="s">
        <v>149</v>
      </c>
      <c r="F175" s="77">
        <v>16</v>
      </c>
      <c r="G175" s="77">
        <v>144</v>
      </c>
      <c r="H175" s="77">
        <f t="shared" si="6"/>
        <v>2304</v>
      </c>
      <c r="I175" s="76">
        <v>1</v>
      </c>
      <c r="J175" s="102" t="s">
        <v>634</v>
      </c>
    </row>
    <row r="176" spans="1:10" s="132" customFormat="1" ht="12.75">
      <c r="A176" s="102"/>
      <c r="B176" s="114"/>
      <c r="C176" s="102"/>
      <c r="D176" s="102"/>
      <c r="E176" s="55"/>
      <c r="F176" s="77"/>
      <c r="G176" s="77"/>
      <c r="H176" s="77"/>
      <c r="I176" s="76"/>
      <c r="J176" s="102"/>
    </row>
    <row r="177" spans="1:10" s="132" customFormat="1" ht="12.75">
      <c r="A177" s="102">
        <v>152</v>
      </c>
      <c r="B177" s="110" t="s">
        <v>423</v>
      </c>
      <c r="C177" s="111">
        <v>1988</v>
      </c>
      <c r="D177" s="111">
        <v>65</v>
      </c>
      <c r="E177" s="56" t="s">
        <v>415</v>
      </c>
      <c r="F177" s="81">
        <v>16</v>
      </c>
      <c r="G177" s="76">
        <v>215</v>
      </c>
      <c r="H177" s="77">
        <f aca="true" t="shared" si="7" ref="H177:H191">PRODUCT(F177,G177)</f>
        <v>3440</v>
      </c>
      <c r="I177" s="76">
        <v>1</v>
      </c>
      <c r="J177" s="76" t="s">
        <v>661</v>
      </c>
    </row>
    <row r="178" spans="1:10" s="132" customFormat="1" ht="12.75">
      <c r="A178" s="102">
        <v>153</v>
      </c>
      <c r="B178" s="110" t="s">
        <v>423</v>
      </c>
      <c r="C178" s="111">
        <v>1988</v>
      </c>
      <c r="D178" s="111">
        <v>65</v>
      </c>
      <c r="E178" s="56" t="s">
        <v>415</v>
      </c>
      <c r="F178" s="81">
        <v>16</v>
      </c>
      <c r="G178" s="76">
        <v>215</v>
      </c>
      <c r="H178" s="77">
        <f t="shared" si="7"/>
        <v>3440</v>
      </c>
      <c r="I178" s="76">
        <v>1</v>
      </c>
      <c r="J178" s="76" t="s">
        <v>661</v>
      </c>
    </row>
    <row r="179" spans="1:10" s="132" customFormat="1" ht="12.75">
      <c r="A179" s="102">
        <v>154</v>
      </c>
      <c r="B179" s="112" t="s">
        <v>424</v>
      </c>
      <c r="C179" s="113">
        <v>1982</v>
      </c>
      <c r="D179" s="113">
        <v>74</v>
      </c>
      <c r="E179" s="55" t="s">
        <v>415</v>
      </c>
      <c r="F179" s="77">
        <v>16</v>
      </c>
      <c r="G179" s="77">
        <v>210</v>
      </c>
      <c r="H179" s="77">
        <f t="shared" si="7"/>
        <v>3360</v>
      </c>
      <c r="I179" s="76">
        <v>1</v>
      </c>
      <c r="J179" s="102" t="s">
        <v>661</v>
      </c>
    </row>
    <row r="180" spans="1:10" s="132" customFormat="1" ht="12.75">
      <c r="A180" s="102">
        <v>155</v>
      </c>
      <c r="B180" s="112" t="s">
        <v>424</v>
      </c>
      <c r="C180" s="113">
        <v>1982</v>
      </c>
      <c r="D180" s="113">
        <v>74</v>
      </c>
      <c r="E180" s="55" t="s">
        <v>415</v>
      </c>
      <c r="F180" s="77">
        <v>16</v>
      </c>
      <c r="G180" s="77">
        <v>210</v>
      </c>
      <c r="H180" s="77">
        <f t="shared" si="7"/>
        <v>3360</v>
      </c>
      <c r="I180" s="76">
        <v>1</v>
      </c>
      <c r="J180" s="102" t="s">
        <v>661</v>
      </c>
    </row>
    <row r="181" spans="1:10" s="132" customFormat="1" ht="12.75">
      <c r="A181" s="102">
        <v>156</v>
      </c>
      <c r="B181" s="110" t="s">
        <v>414</v>
      </c>
      <c r="C181" s="111">
        <v>1988</v>
      </c>
      <c r="D181" s="111">
        <v>70</v>
      </c>
      <c r="E181" s="56" t="s">
        <v>415</v>
      </c>
      <c r="F181" s="76">
        <v>16</v>
      </c>
      <c r="G181" s="76">
        <v>202</v>
      </c>
      <c r="H181" s="77">
        <f t="shared" si="7"/>
        <v>3232</v>
      </c>
      <c r="I181" s="76">
        <v>1</v>
      </c>
      <c r="J181" s="76" t="s">
        <v>661</v>
      </c>
    </row>
    <row r="182" spans="1:10" s="132" customFormat="1" ht="12.75">
      <c r="A182" s="102">
        <v>157</v>
      </c>
      <c r="B182" s="112" t="s">
        <v>416</v>
      </c>
      <c r="C182" s="113">
        <v>1986</v>
      </c>
      <c r="D182" s="113">
        <v>75</v>
      </c>
      <c r="E182" s="55" t="s">
        <v>415</v>
      </c>
      <c r="F182" s="77">
        <v>16</v>
      </c>
      <c r="G182" s="77">
        <v>177</v>
      </c>
      <c r="H182" s="77">
        <f t="shared" si="7"/>
        <v>2832</v>
      </c>
      <c r="I182" s="76">
        <v>1</v>
      </c>
      <c r="J182" s="102" t="s">
        <v>661</v>
      </c>
    </row>
    <row r="183" spans="1:10" s="132" customFormat="1" ht="12.75">
      <c r="A183" s="102">
        <v>158</v>
      </c>
      <c r="B183" s="110" t="s">
        <v>417</v>
      </c>
      <c r="C183" s="111">
        <v>1984</v>
      </c>
      <c r="D183" s="76">
        <v>94</v>
      </c>
      <c r="E183" s="56" t="s">
        <v>415</v>
      </c>
      <c r="F183" s="81">
        <v>20</v>
      </c>
      <c r="G183" s="76">
        <v>120</v>
      </c>
      <c r="H183" s="77">
        <f t="shared" si="7"/>
        <v>2400</v>
      </c>
      <c r="I183" s="76">
        <v>1</v>
      </c>
      <c r="J183" s="76" t="s">
        <v>661</v>
      </c>
    </row>
    <row r="184" spans="1:10" s="132" customFormat="1" ht="12.75">
      <c r="A184" s="102">
        <v>159</v>
      </c>
      <c r="B184" s="105" t="s">
        <v>418</v>
      </c>
      <c r="C184" s="76">
        <v>1989</v>
      </c>
      <c r="D184" s="76">
        <v>93</v>
      </c>
      <c r="E184" s="56" t="s">
        <v>415</v>
      </c>
      <c r="F184" s="76">
        <v>16</v>
      </c>
      <c r="G184" s="76">
        <v>150</v>
      </c>
      <c r="H184" s="77">
        <f t="shared" si="7"/>
        <v>2400</v>
      </c>
      <c r="I184" s="76">
        <v>1</v>
      </c>
      <c r="J184" s="76" t="s">
        <v>661</v>
      </c>
    </row>
    <row r="185" spans="1:10" s="132" customFormat="1" ht="12.75">
      <c r="A185" s="102">
        <v>160</v>
      </c>
      <c r="B185" s="112" t="s">
        <v>422</v>
      </c>
      <c r="C185" s="113">
        <v>1989</v>
      </c>
      <c r="D185" s="113">
        <v>72</v>
      </c>
      <c r="E185" s="55" t="s">
        <v>415</v>
      </c>
      <c r="F185" s="77">
        <v>16</v>
      </c>
      <c r="G185" s="77">
        <v>135</v>
      </c>
      <c r="H185" s="77">
        <f t="shared" si="7"/>
        <v>2160</v>
      </c>
      <c r="I185" s="76">
        <v>1</v>
      </c>
      <c r="J185" s="102" t="s">
        <v>661</v>
      </c>
    </row>
    <row r="186" spans="1:10" s="132" customFormat="1" ht="12.75">
      <c r="A186" s="102">
        <v>161</v>
      </c>
      <c r="B186" s="112" t="s">
        <v>413</v>
      </c>
      <c r="C186" s="113">
        <v>1993</v>
      </c>
      <c r="D186" s="113">
        <v>85</v>
      </c>
      <c r="E186" s="55" t="s">
        <v>415</v>
      </c>
      <c r="F186" s="77">
        <v>20</v>
      </c>
      <c r="G186" s="77">
        <v>107</v>
      </c>
      <c r="H186" s="77">
        <f t="shared" si="7"/>
        <v>2140</v>
      </c>
      <c r="I186" s="76">
        <v>1</v>
      </c>
      <c r="J186" s="102" t="s">
        <v>661</v>
      </c>
    </row>
    <row r="187" spans="1:10" s="132" customFormat="1" ht="12.75">
      <c r="A187" s="102">
        <v>162</v>
      </c>
      <c r="B187" s="108" t="s">
        <v>420</v>
      </c>
      <c r="C187" s="109">
        <v>1991</v>
      </c>
      <c r="D187" s="109">
        <v>72</v>
      </c>
      <c r="E187" s="58" t="s">
        <v>415</v>
      </c>
      <c r="F187" s="77">
        <v>20</v>
      </c>
      <c r="G187" s="77">
        <v>100</v>
      </c>
      <c r="H187" s="77">
        <f t="shared" si="7"/>
        <v>2000</v>
      </c>
      <c r="I187" s="76">
        <v>1</v>
      </c>
      <c r="J187" s="102" t="s">
        <v>661</v>
      </c>
    </row>
    <row r="188" spans="1:10" s="132" customFormat="1" ht="12.75">
      <c r="A188" s="102">
        <v>163</v>
      </c>
      <c r="B188" s="110" t="s">
        <v>412</v>
      </c>
      <c r="C188" s="111">
        <v>1993</v>
      </c>
      <c r="D188" s="111">
        <v>71</v>
      </c>
      <c r="E188" s="60" t="s">
        <v>415</v>
      </c>
      <c r="F188" s="81">
        <v>16</v>
      </c>
      <c r="G188" s="76">
        <v>120</v>
      </c>
      <c r="H188" s="77">
        <f t="shared" si="7"/>
        <v>1920</v>
      </c>
      <c r="I188" s="76">
        <v>1</v>
      </c>
      <c r="J188" s="76" t="s">
        <v>660</v>
      </c>
    </row>
    <row r="189" spans="1:10" s="132" customFormat="1" ht="12.75">
      <c r="A189" s="102">
        <v>164</v>
      </c>
      <c r="B189" s="106" t="s">
        <v>419</v>
      </c>
      <c r="C189" s="107">
        <v>1986</v>
      </c>
      <c r="D189" s="107">
        <v>85</v>
      </c>
      <c r="E189" s="57" t="s">
        <v>415</v>
      </c>
      <c r="F189" s="77">
        <v>20</v>
      </c>
      <c r="G189" s="77">
        <v>70</v>
      </c>
      <c r="H189" s="77">
        <f t="shared" si="7"/>
        <v>1400</v>
      </c>
      <c r="I189" s="76">
        <v>1</v>
      </c>
      <c r="J189" s="102" t="s">
        <v>661</v>
      </c>
    </row>
    <row r="190" spans="1:10" s="132" customFormat="1" ht="12.75">
      <c r="A190" s="102">
        <v>165</v>
      </c>
      <c r="B190" s="110" t="s">
        <v>421</v>
      </c>
      <c r="C190" s="111">
        <v>1980</v>
      </c>
      <c r="D190" s="111">
        <v>86</v>
      </c>
      <c r="E190" s="59" t="s">
        <v>415</v>
      </c>
      <c r="F190" s="81">
        <v>16</v>
      </c>
      <c r="G190" s="81">
        <v>80</v>
      </c>
      <c r="H190" s="82">
        <f t="shared" si="7"/>
        <v>1280</v>
      </c>
      <c r="I190" s="76">
        <v>1</v>
      </c>
      <c r="J190" s="76" t="s">
        <v>661</v>
      </c>
    </row>
    <row r="191" spans="1:10" s="132" customFormat="1" ht="12.75">
      <c r="A191" s="102">
        <v>166</v>
      </c>
      <c r="B191" s="110" t="s">
        <v>421</v>
      </c>
      <c r="C191" s="111">
        <v>1980</v>
      </c>
      <c r="D191" s="111">
        <v>86</v>
      </c>
      <c r="E191" s="59" t="s">
        <v>415</v>
      </c>
      <c r="F191" s="81">
        <v>16</v>
      </c>
      <c r="G191" s="81">
        <v>80</v>
      </c>
      <c r="H191" s="82">
        <f t="shared" si="7"/>
        <v>1280</v>
      </c>
      <c r="I191" s="76">
        <v>1</v>
      </c>
      <c r="J191" s="76" t="s">
        <v>661</v>
      </c>
    </row>
    <row r="192" spans="1:10" s="132" customFormat="1" ht="12.75">
      <c r="A192" s="102"/>
      <c r="B192" s="110"/>
      <c r="C192" s="111"/>
      <c r="D192" s="111"/>
      <c r="E192" s="56"/>
      <c r="F192" s="76"/>
      <c r="G192" s="76"/>
      <c r="H192" s="77"/>
      <c r="I192" s="76">
        <v>1</v>
      </c>
      <c r="J192" s="76"/>
    </row>
    <row r="193" spans="1:10" s="132" customFormat="1" ht="12.75">
      <c r="A193" s="102">
        <v>167</v>
      </c>
      <c r="B193" s="110" t="s">
        <v>432</v>
      </c>
      <c r="C193" s="111"/>
      <c r="D193" s="111"/>
      <c r="E193" s="60" t="s">
        <v>426</v>
      </c>
      <c r="F193" s="81">
        <v>16</v>
      </c>
      <c r="G193" s="76">
        <v>215</v>
      </c>
      <c r="H193" s="77">
        <f aca="true" t="shared" si="8" ref="H193:H207">PRODUCT(F193,G193)</f>
        <v>3440</v>
      </c>
      <c r="I193" s="76">
        <v>1</v>
      </c>
      <c r="J193" s="76" t="s">
        <v>662</v>
      </c>
    </row>
    <row r="194" spans="1:10" s="132" customFormat="1" ht="12.75">
      <c r="A194" s="102">
        <v>168</v>
      </c>
      <c r="B194" s="106" t="s">
        <v>438</v>
      </c>
      <c r="C194" s="107"/>
      <c r="D194" s="107"/>
      <c r="E194" s="57" t="s">
        <v>426</v>
      </c>
      <c r="F194" s="77">
        <v>16</v>
      </c>
      <c r="G194" s="77">
        <v>209</v>
      </c>
      <c r="H194" s="77">
        <f t="shared" si="8"/>
        <v>3344</v>
      </c>
      <c r="I194" s="76">
        <v>1</v>
      </c>
      <c r="J194" s="102" t="s">
        <v>662</v>
      </c>
    </row>
    <row r="195" spans="1:10" s="132" customFormat="1" ht="12.75">
      <c r="A195" s="102">
        <v>169</v>
      </c>
      <c r="B195" s="108" t="s">
        <v>439</v>
      </c>
      <c r="C195" s="109"/>
      <c r="D195" s="109"/>
      <c r="E195" s="58" t="s">
        <v>426</v>
      </c>
      <c r="F195" s="77">
        <v>16</v>
      </c>
      <c r="G195" s="77">
        <v>202</v>
      </c>
      <c r="H195" s="77">
        <f t="shared" si="8"/>
        <v>3232</v>
      </c>
      <c r="I195" s="76">
        <v>1</v>
      </c>
      <c r="J195" s="102" t="s">
        <v>662</v>
      </c>
    </row>
    <row r="196" spans="1:10" s="132" customFormat="1" ht="12.75">
      <c r="A196" s="102">
        <v>170</v>
      </c>
      <c r="B196" s="110" t="s">
        <v>440</v>
      </c>
      <c r="C196" s="111"/>
      <c r="D196" s="111"/>
      <c r="E196" s="59" t="s">
        <v>426</v>
      </c>
      <c r="F196" s="81">
        <v>16</v>
      </c>
      <c r="G196" s="81">
        <v>162</v>
      </c>
      <c r="H196" s="82">
        <f t="shared" si="8"/>
        <v>2592</v>
      </c>
      <c r="I196" s="76">
        <v>1</v>
      </c>
      <c r="J196" s="76" t="s">
        <v>662</v>
      </c>
    </row>
    <row r="197" spans="1:10" s="132" customFormat="1" ht="12.75">
      <c r="A197" s="102">
        <v>171</v>
      </c>
      <c r="B197" s="114" t="s">
        <v>430</v>
      </c>
      <c r="C197" s="102"/>
      <c r="D197" s="102"/>
      <c r="E197" s="55" t="s">
        <v>426</v>
      </c>
      <c r="F197" s="77">
        <v>16</v>
      </c>
      <c r="G197" s="77">
        <v>150</v>
      </c>
      <c r="H197" s="77">
        <f t="shared" si="8"/>
        <v>2400</v>
      </c>
      <c r="I197" s="76">
        <v>1</v>
      </c>
      <c r="J197" s="102" t="s">
        <v>662</v>
      </c>
    </row>
    <row r="198" spans="1:10" s="132" customFormat="1" ht="12.75">
      <c r="A198" s="102">
        <v>172</v>
      </c>
      <c r="B198" s="112" t="s">
        <v>435</v>
      </c>
      <c r="C198" s="113"/>
      <c r="D198" s="113"/>
      <c r="E198" s="55" t="s">
        <v>426</v>
      </c>
      <c r="F198" s="77">
        <v>16</v>
      </c>
      <c r="G198" s="77">
        <v>127</v>
      </c>
      <c r="H198" s="77">
        <f t="shared" si="8"/>
        <v>2032</v>
      </c>
      <c r="I198" s="76">
        <v>1</v>
      </c>
      <c r="J198" s="102" t="s">
        <v>662</v>
      </c>
    </row>
    <row r="199" spans="1:10" s="132" customFormat="1" ht="12.75">
      <c r="A199" s="102">
        <v>173</v>
      </c>
      <c r="B199" s="112" t="s">
        <v>429</v>
      </c>
      <c r="C199" s="113"/>
      <c r="D199" s="113"/>
      <c r="E199" s="55" t="s">
        <v>426</v>
      </c>
      <c r="F199" s="77">
        <v>16</v>
      </c>
      <c r="G199" s="77">
        <v>108</v>
      </c>
      <c r="H199" s="77">
        <f t="shared" si="8"/>
        <v>1728</v>
      </c>
      <c r="I199" s="76">
        <v>1</v>
      </c>
      <c r="J199" s="102" t="s">
        <v>662</v>
      </c>
    </row>
    <row r="200" spans="1:10" s="132" customFormat="1" ht="12.75">
      <c r="A200" s="102">
        <v>174</v>
      </c>
      <c r="B200" s="110" t="s">
        <v>431</v>
      </c>
      <c r="C200" s="111"/>
      <c r="D200" s="105"/>
      <c r="E200" s="60" t="s">
        <v>426</v>
      </c>
      <c r="F200" s="76">
        <v>16</v>
      </c>
      <c r="G200" s="76">
        <v>100</v>
      </c>
      <c r="H200" s="77">
        <f t="shared" si="8"/>
        <v>1600</v>
      </c>
      <c r="I200" s="76">
        <v>1</v>
      </c>
      <c r="J200" s="76" t="s">
        <v>662</v>
      </c>
    </row>
    <row r="201" spans="1:10" s="132" customFormat="1" ht="12.75">
      <c r="A201" s="102">
        <v>175</v>
      </c>
      <c r="B201" s="112" t="s">
        <v>433</v>
      </c>
      <c r="C201" s="113"/>
      <c r="D201" s="113"/>
      <c r="E201" s="55" t="s">
        <v>426</v>
      </c>
      <c r="F201" s="77">
        <v>16</v>
      </c>
      <c r="G201" s="77">
        <v>100</v>
      </c>
      <c r="H201" s="77">
        <f t="shared" si="8"/>
        <v>1600</v>
      </c>
      <c r="I201" s="76">
        <v>1</v>
      </c>
      <c r="J201" s="102" t="s">
        <v>662</v>
      </c>
    </row>
    <row r="202" spans="1:10" s="132" customFormat="1" ht="12.75">
      <c r="A202" s="102">
        <v>176</v>
      </c>
      <c r="B202" s="105" t="s">
        <v>437</v>
      </c>
      <c r="C202" s="76"/>
      <c r="D202" s="76"/>
      <c r="E202" s="56" t="s">
        <v>426</v>
      </c>
      <c r="F202" s="76">
        <v>16</v>
      </c>
      <c r="G202" s="76">
        <v>89</v>
      </c>
      <c r="H202" s="77">
        <f t="shared" si="8"/>
        <v>1424</v>
      </c>
      <c r="I202" s="76">
        <v>1</v>
      </c>
      <c r="J202" s="76" t="s">
        <v>662</v>
      </c>
    </row>
    <row r="203" spans="1:10" s="132" customFormat="1" ht="12.75">
      <c r="A203" s="102">
        <v>177</v>
      </c>
      <c r="B203" s="110" t="s">
        <v>436</v>
      </c>
      <c r="C203" s="111"/>
      <c r="D203" s="105"/>
      <c r="E203" s="56" t="s">
        <v>426</v>
      </c>
      <c r="F203" s="118">
        <v>16</v>
      </c>
      <c r="G203" s="76">
        <v>75</v>
      </c>
      <c r="H203" s="77">
        <f t="shared" si="8"/>
        <v>1200</v>
      </c>
      <c r="I203" s="76">
        <v>1</v>
      </c>
      <c r="J203" s="76" t="s">
        <v>662</v>
      </c>
    </row>
    <row r="204" spans="1:10" s="132" customFormat="1" ht="12.75">
      <c r="A204" s="102">
        <v>178</v>
      </c>
      <c r="B204" s="110" t="s">
        <v>427</v>
      </c>
      <c r="C204" s="111"/>
      <c r="D204" s="111"/>
      <c r="E204" s="56" t="s">
        <v>426</v>
      </c>
      <c r="F204" s="76">
        <v>16</v>
      </c>
      <c r="G204" s="76">
        <v>52</v>
      </c>
      <c r="H204" s="77">
        <f t="shared" si="8"/>
        <v>832</v>
      </c>
      <c r="I204" s="76">
        <v>1</v>
      </c>
      <c r="J204" s="76" t="s">
        <v>662</v>
      </c>
    </row>
    <row r="205" spans="1:10" s="132" customFormat="1" ht="12.75">
      <c r="A205" s="102">
        <v>179</v>
      </c>
      <c r="B205" s="112" t="s">
        <v>428</v>
      </c>
      <c r="C205" s="113"/>
      <c r="D205" s="113"/>
      <c r="E205" s="55" t="s">
        <v>426</v>
      </c>
      <c r="F205" s="77">
        <v>16</v>
      </c>
      <c r="G205" s="77">
        <v>51</v>
      </c>
      <c r="H205" s="77">
        <f t="shared" si="8"/>
        <v>816</v>
      </c>
      <c r="I205" s="76">
        <v>1</v>
      </c>
      <c r="J205" s="102" t="s">
        <v>662</v>
      </c>
    </row>
    <row r="206" spans="1:10" s="132" customFormat="1" ht="12.75">
      <c r="A206" s="102">
        <v>180</v>
      </c>
      <c r="B206" s="110" t="s">
        <v>425</v>
      </c>
      <c r="C206" s="111"/>
      <c r="D206" s="105"/>
      <c r="E206" s="60" t="s">
        <v>426</v>
      </c>
      <c r="F206" s="76">
        <v>16</v>
      </c>
      <c r="G206" s="76">
        <v>49</v>
      </c>
      <c r="H206" s="77">
        <f t="shared" si="8"/>
        <v>784</v>
      </c>
      <c r="I206" s="76">
        <v>1</v>
      </c>
      <c r="J206" s="76" t="s">
        <v>662</v>
      </c>
    </row>
    <row r="207" spans="1:10" s="132" customFormat="1" ht="12.75">
      <c r="A207" s="102">
        <v>181</v>
      </c>
      <c r="B207" s="110" t="s">
        <v>434</v>
      </c>
      <c r="C207" s="111"/>
      <c r="D207" s="111"/>
      <c r="E207" s="56" t="s">
        <v>426</v>
      </c>
      <c r="F207" s="76">
        <v>16</v>
      </c>
      <c r="G207" s="76">
        <v>30</v>
      </c>
      <c r="H207" s="77">
        <f t="shared" si="8"/>
        <v>480</v>
      </c>
      <c r="I207" s="76">
        <v>1</v>
      </c>
      <c r="J207" s="76" t="s">
        <v>662</v>
      </c>
    </row>
    <row r="208" spans="1:10" s="132" customFormat="1" ht="12.75">
      <c r="A208" s="102"/>
      <c r="B208" s="110"/>
      <c r="C208" s="111"/>
      <c r="D208" s="105"/>
      <c r="E208" s="60"/>
      <c r="F208" s="76"/>
      <c r="G208" s="76"/>
      <c r="H208" s="77"/>
      <c r="I208" s="76">
        <v>1</v>
      </c>
      <c r="J208" s="76"/>
    </row>
    <row r="209" spans="1:10" s="132" customFormat="1" ht="25.5">
      <c r="A209" s="102">
        <v>182</v>
      </c>
      <c r="B209" s="112" t="s">
        <v>219</v>
      </c>
      <c r="C209" s="113">
        <v>1985</v>
      </c>
      <c r="D209" s="113">
        <v>105</v>
      </c>
      <c r="E209" s="55" t="s">
        <v>220</v>
      </c>
      <c r="F209" s="77">
        <v>16</v>
      </c>
      <c r="G209" s="77">
        <v>363</v>
      </c>
      <c r="H209" s="77">
        <f>PRODUCT(F209,G209)</f>
        <v>5808</v>
      </c>
      <c r="I209" s="76">
        <v>1</v>
      </c>
      <c r="J209" s="102" t="s">
        <v>663</v>
      </c>
    </row>
    <row r="210" spans="1:10" s="132" customFormat="1" ht="25.5">
      <c r="A210" s="102">
        <v>183</v>
      </c>
      <c r="B210" s="114" t="s">
        <v>221</v>
      </c>
      <c r="C210" s="102">
        <v>1992</v>
      </c>
      <c r="D210" s="102">
        <v>73</v>
      </c>
      <c r="E210" s="55" t="s">
        <v>220</v>
      </c>
      <c r="F210" s="77">
        <v>16</v>
      </c>
      <c r="G210" s="77">
        <v>320</v>
      </c>
      <c r="H210" s="77">
        <f>PRODUCT(F210,G210)</f>
        <v>5120</v>
      </c>
      <c r="I210" s="76">
        <v>1</v>
      </c>
      <c r="J210" s="102" t="s">
        <v>663</v>
      </c>
    </row>
    <row r="211" spans="1:10" s="132" customFormat="1" ht="25.5">
      <c r="A211" s="102">
        <v>184</v>
      </c>
      <c r="B211" s="110" t="s">
        <v>222</v>
      </c>
      <c r="C211" s="111">
        <v>1987</v>
      </c>
      <c r="D211" s="76">
        <v>70</v>
      </c>
      <c r="E211" s="60" t="s">
        <v>220</v>
      </c>
      <c r="F211" s="76">
        <v>16</v>
      </c>
      <c r="G211" s="76">
        <v>310</v>
      </c>
      <c r="H211" s="77">
        <f>PRODUCT(F211,G211)</f>
        <v>4960</v>
      </c>
      <c r="I211" s="76">
        <v>1</v>
      </c>
      <c r="J211" s="76" t="s">
        <v>663</v>
      </c>
    </row>
    <row r="212" spans="1:10" s="132" customFormat="1" ht="12.75">
      <c r="A212" s="102"/>
      <c r="B212" s="110"/>
      <c r="C212" s="111"/>
      <c r="D212" s="111"/>
      <c r="E212" s="56"/>
      <c r="F212" s="81"/>
      <c r="G212" s="76"/>
      <c r="H212" s="77"/>
      <c r="I212" s="76">
        <v>1</v>
      </c>
      <c r="J212" s="76"/>
    </row>
    <row r="213" spans="1:10" s="132" customFormat="1" ht="25.5">
      <c r="A213" s="102">
        <v>185</v>
      </c>
      <c r="B213" s="103" t="s">
        <v>335</v>
      </c>
      <c r="C213" s="102">
        <v>1982</v>
      </c>
      <c r="D213" s="102">
        <v>98</v>
      </c>
      <c r="E213" s="55" t="s">
        <v>324</v>
      </c>
      <c r="F213" s="77">
        <v>24</v>
      </c>
      <c r="G213" s="77">
        <v>40</v>
      </c>
      <c r="H213" s="77">
        <f aca="true" t="shared" si="9" ref="H213:H222">PRODUCT(F213,G213)</f>
        <v>960</v>
      </c>
      <c r="I213" s="76">
        <v>1</v>
      </c>
      <c r="J213" s="102" t="s">
        <v>647</v>
      </c>
    </row>
    <row r="214" spans="1:10" s="132" customFormat="1" ht="25.5">
      <c r="A214" s="102">
        <v>186</v>
      </c>
      <c r="B214" s="110" t="s">
        <v>334</v>
      </c>
      <c r="C214" s="111">
        <v>1991</v>
      </c>
      <c r="D214" s="76">
        <v>66</v>
      </c>
      <c r="E214" s="61" t="s">
        <v>324</v>
      </c>
      <c r="F214" s="118">
        <v>24</v>
      </c>
      <c r="G214" s="76">
        <v>35</v>
      </c>
      <c r="H214" s="77">
        <f t="shared" si="9"/>
        <v>840</v>
      </c>
      <c r="I214" s="76">
        <v>1</v>
      </c>
      <c r="J214" s="76" t="s">
        <v>647</v>
      </c>
    </row>
    <row r="215" spans="1:10" s="132" customFormat="1" ht="25.5">
      <c r="A215" s="102">
        <v>187</v>
      </c>
      <c r="B215" s="110" t="s">
        <v>329</v>
      </c>
      <c r="C215" s="111">
        <v>1988</v>
      </c>
      <c r="D215" s="105">
        <v>60</v>
      </c>
      <c r="E215" s="60" t="s">
        <v>324</v>
      </c>
      <c r="F215" s="76">
        <v>24</v>
      </c>
      <c r="G215" s="76">
        <v>20</v>
      </c>
      <c r="H215" s="77">
        <f t="shared" si="9"/>
        <v>480</v>
      </c>
      <c r="I215" s="76">
        <v>1</v>
      </c>
      <c r="J215" s="76" t="s">
        <v>647</v>
      </c>
    </row>
    <row r="216" spans="1:10" s="132" customFormat="1" ht="25.5">
      <c r="A216" s="102">
        <v>188</v>
      </c>
      <c r="B216" s="112" t="s">
        <v>331</v>
      </c>
      <c r="C216" s="113">
        <v>1986</v>
      </c>
      <c r="D216" s="113">
        <v>67</v>
      </c>
      <c r="E216" s="55" t="s">
        <v>324</v>
      </c>
      <c r="F216" s="77">
        <v>24</v>
      </c>
      <c r="G216" s="77">
        <v>20</v>
      </c>
      <c r="H216" s="77">
        <f t="shared" si="9"/>
        <v>480</v>
      </c>
      <c r="I216" s="76">
        <v>1</v>
      </c>
      <c r="J216" s="102" t="s">
        <v>647</v>
      </c>
    </row>
    <row r="217" spans="1:10" s="132" customFormat="1" ht="25.5">
      <c r="A217" s="102">
        <v>189</v>
      </c>
      <c r="B217" s="110" t="s">
        <v>332</v>
      </c>
      <c r="C217" s="111">
        <v>1985</v>
      </c>
      <c r="D217" s="111">
        <v>68</v>
      </c>
      <c r="E217" s="56" t="s">
        <v>324</v>
      </c>
      <c r="F217" s="76">
        <v>24</v>
      </c>
      <c r="G217" s="76">
        <v>20</v>
      </c>
      <c r="H217" s="77">
        <f t="shared" si="9"/>
        <v>480</v>
      </c>
      <c r="I217" s="76">
        <v>1</v>
      </c>
      <c r="J217" s="76" t="s">
        <v>647</v>
      </c>
    </row>
    <row r="218" spans="1:10" s="132" customFormat="1" ht="25.5">
      <c r="A218" s="102">
        <v>190</v>
      </c>
      <c r="B218" s="112" t="s">
        <v>326</v>
      </c>
      <c r="C218" s="113">
        <v>1991</v>
      </c>
      <c r="D218" s="113">
        <v>80</v>
      </c>
      <c r="E218" s="55" t="s">
        <v>324</v>
      </c>
      <c r="F218" s="77">
        <v>24</v>
      </c>
      <c r="G218" s="77">
        <v>19</v>
      </c>
      <c r="H218" s="77">
        <f t="shared" si="9"/>
        <v>456</v>
      </c>
      <c r="I218" s="76">
        <v>1</v>
      </c>
      <c r="J218" s="102" t="s">
        <v>647</v>
      </c>
    </row>
    <row r="219" spans="1:10" s="132" customFormat="1" ht="25.5">
      <c r="A219" s="102">
        <v>191</v>
      </c>
      <c r="B219" s="112" t="s">
        <v>327</v>
      </c>
      <c r="C219" s="113">
        <v>1995</v>
      </c>
      <c r="D219" s="113">
        <v>78</v>
      </c>
      <c r="E219" s="55" t="s">
        <v>324</v>
      </c>
      <c r="F219" s="77">
        <v>24</v>
      </c>
      <c r="G219" s="77">
        <v>19</v>
      </c>
      <c r="H219" s="77">
        <f t="shared" si="9"/>
        <v>456</v>
      </c>
      <c r="I219" s="76">
        <v>1</v>
      </c>
      <c r="J219" s="102" t="s">
        <v>647</v>
      </c>
    </row>
    <row r="220" spans="1:10" s="132" customFormat="1" ht="25.5">
      <c r="A220" s="102">
        <v>192</v>
      </c>
      <c r="B220" s="110" t="s">
        <v>330</v>
      </c>
      <c r="C220" s="111">
        <v>1981</v>
      </c>
      <c r="D220" s="111">
        <v>69</v>
      </c>
      <c r="E220" s="60" t="s">
        <v>324</v>
      </c>
      <c r="F220" s="81">
        <v>24</v>
      </c>
      <c r="G220" s="76">
        <v>19</v>
      </c>
      <c r="H220" s="77">
        <f t="shared" si="9"/>
        <v>456</v>
      </c>
      <c r="I220" s="76">
        <v>1</v>
      </c>
      <c r="J220" s="76" t="s">
        <v>647</v>
      </c>
    </row>
    <row r="221" spans="1:10" s="132" customFormat="1" ht="25.5">
      <c r="A221" s="102">
        <v>193</v>
      </c>
      <c r="B221" s="114" t="s">
        <v>328</v>
      </c>
      <c r="C221" s="102">
        <v>1980</v>
      </c>
      <c r="D221" s="102">
        <v>79</v>
      </c>
      <c r="E221" s="55" t="s">
        <v>324</v>
      </c>
      <c r="F221" s="77">
        <v>24</v>
      </c>
      <c r="G221" s="77">
        <v>11</v>
      </c>
      <c r="H221" s="77">
        <f t="shared" si="9"/>
        <v>264</v>
      </c>
      <c r="I221" s="76">
        <v>1</v>
      </c>
      <c r="J221" s="102" t="s">
        <v>647</v>
      </c>
    </row>
    <row r="222" spans="1:10" s="132" customFormat="1" ht="25.5">
      <c r="A222" s="102">
        <v>194</v>
      </c>
      <c r="B222" s="112" t="s">
        <v>333</v>
      </c>
      <c r="C222" s="113">
        <v>1990</v>
      </c>
      <c r="D222" s="113">
        <v>74</v>
      </c>
      <c r="E222" s="55" t="s">
        <v>324</v>
      </c>
      <c r="F222" s="77">
        <v>24</v>
      </c>
      <c r="G222" s="77">
        <v>11</v>
      </c>
      <c r="H222" s="77">
        <f t="shared" si="9"/>
        <v>264</v>
      </c>
      <c r="I222" s="76">
        <v>1</v>
      </c>
      <c r="J222" s="102" t="s">
        <v>647</v>
      </c>
    </row>
    <row r="223" spans="1:10" s="132" customFormat="1" ht="12.75">
      <c r="A223" s="102"/>
      <c r="B223" s="112"/>
      <c r="C223" s="113"/>
      <c r="D223" s="113"/>
      <c r="E223" s="55"/>
      <c r="F223" s="77"/>
      <c r="G223" s="77"/>
      <c r="H223" s="77"/>
      <c r="I223" s="76">
        <v>1</v>
      </c>
      <c r="J223" s="102"/>
    </row>
    <row r="224" spans="1:10" s="132" customFormat="1" ht="51">
      <c r="A224" s="102">
        <v>195</v>
      </c>
      <c r="B224" s="112" t="s">
        <v>382</v>
      </c>
      <c r="C224" s="113">
        <v>1980</v>
      </c>
      <c r="D224" s="113">
        <v>78</v>
      </c>
      <c r="E224" s="55" t="s">
        <v>337</v>
      </c>
      <c r="F224" s="77">
        <v>16</v>
      </c>
      <c r="G224" s="77">
        <v>309</v>
      </c>
      <c r="H224" s="77">
        <f aca="true" t="shared" si="10" ref="H224:H255">PRODUCT(F224,G224)</f>
        <v>4944</v>
      </c>
      <c r="I224" s="76">
        <v>1</v>
      </c>
      <c r="J224" s="102" t="s">
        <v>648</v>
      </c>
    </row>
    <row r="225" spans="1:10" s="132" customFormat="1" ht="51">
      <c r="A225" s="102">
        <v>196</v>
      </c>
      <c r="B225" s="103" t="s">
        <v>362</v>
      </c>
      <c r="C225" s="102">
        <v>1983</v>
      </c>
      <c r="D225" s="102">
        <v>75</v>
      </c>
      <c r="E225" s="55" t="s">
        <v>337</v>
      </c>
      <c r="F225" s="77">
        <v>16</v>
      </c>
      <c r="G225" s="77">
        <v>159</v>
      </c>
      <c r="H225" s="77">
        <f t="shared" si="10"/>
        <v>2544</v>
      </c>
      <c r="I225" s="76">
        <v>1</v>
      </c>
      <c r="J225" s="102" t="s">
        <v>648</v>
      </c>
    </row>
    <row r="226" spans="1:10" s="132" customFormat="1" ht="51">
      <c r="A226" s="102">
        <v>197</v>
      </c>
      <c r="B226" s="110" t="s">
        <v>371</v>
      </c>
      <c r="C226" s="111">
        <v>1994</v>
      </c>
      <c r="D226" s="111">
        <v>77</v>
      </c>
      <c r="E226" s="56" t="s">
        <v>337</v>
      </c>
      <c r="F226" s="81">
        <v>16</v>
      </c>
      <c r="G226" s="76">
        <v>100</v>
      </c>
      <c r="H226" s="77">
        <f t="shared" si="10"/>
        <v>1600</v>
      </c>
      <c r="I226" s="76">
        <v>1</v>
      </c>
      <c r="J226" s="76" t="s">
        <v>648</v>
      </c>
    </row>
    <row r="227" spans="1:10" s="132" customFormat="1" ht="51">
      <c r="A227" s="102">
        <v>198</v>
      </c>
      <c r="B227" s="103" t="s">
        <v>360</v>
      </c>
      <c r="C227" s="102">
        <v>1986</v>
      </c>
      <c r="D227" s="102">
        <v>78</v>
      </c>
      <c r="E227" s="55" t="s">
        <v>337</v>
      </c>
      <c r="F227" s="77">
        <v>16</v>
      </c>
      <c r="G227" s="77">
        <v>94</v>
      </c>
      <c r="H227" s="77">
        <f t="shared" si="10"/>
        <v>1504</v>
      </c>
      <c r="I227" s="76">
        <v>1</v>
      </c>
      <c r="J227" s="102" t="s">
        <v>648</v>
      </c>
    </row>
    <row r="228" spans="1:10" s="132" customFormat="1" ht="51">
      <c r="A228" s="102">
        <v>199</v>
      </c>
      <c r="B228" s="110" t="s">
        <v>391</v>
      </c>
      <c r="C228" s="111">
        <v>1995</v>
      </c>
      <c r="D228" s="105">
        <v>78</v>
      </c>
      <c r="E228" s="60" t="s">
        <v>337</v>
      </c>
      <c r="F228" s="76">
        <v>16</v>
      </c>
      <c r="G228" s="76">
        <v>92</v>
      </c>
      <c r="H228" s="77">
        <f t="shared" si="10"/>
        <v>1472</v>
      </c>
      <c r="I228" s="76">
        <v>1</v>
      </c>
      <c r="J228" s="76" t="s">
        <v>648</v>
      </c>
    </row>
    <row r="229" spans="1:10" s="132" customFormat="1" ht="51">
      <c r="A229" s="102">
        <v>200</v>
      </c>
      <c r="B229" s="103" t="s">
        <v>346</v>
      </c>
      <c r="C229" s="102">
        <v>1992</v>
      </c>
      <c r="D229" s="102">
        <v>130</v>
      </c>
      <c r="E229" s="55" t="s">
        <v>337</v>
      </c>
      <c r="F229" s="77">
        <v>16</v>
      </c>
      <c r="G229" s="77">
        <v>88</v>
      </c>
      <c r="H229" s="77">
        <f t="shared" si="10"/>
        <v>1408</v>
      </c>
      <c r="I229" s="76">
        <v>1</v>
      </c>
      <c r="J229" s="102" t="s">
        <v>648</v>
      </c>
    </row>
    <row r="230" spans="1:10" s="132" customFormat="1" ht="51">
      <c r="A230" s="102">
        <v>201</v>
      </c>
      <c r="B230" s="114" t="s">
        <v>395</v>
      </c>
      <c r="C230" s="102">
        <v>1997</v>
      </c>
      <c r="D230" s="102">
        <v>91</v>
      </c>
      <c r="E230" s="55" t="s">
        <v>337</v>
      </c>
      <c r="F230" s="77">
        <v>16</v>
      </c>
      <c r="G230" s="77">
        <v>84</v>
      </c>
      <c r="H230" s="77">
        <f t="shared" si="10"/>
        <v>1344</v>
      </c>
      <c r="I230" s="76">
        <v>1</v>
      </c>
      <c r="J230" s="102" t="s">
        <v>648</v>
      </c>
    </row>
    <row r="231" spans="1:10" s="132" customFormat="1" ht="51">
      <c r="A231" s="102">
        <v>202</v>
      </c>
      <c r="B231" s="112" t="s">
        <v>394</v>
      </c>
      <c r="C231" s="113">
        <v>1997</v>
      </c>
      <c r="D231" s="113">
        <v>92</v>
      </c>
      <c r="E231" s="55" t="s">
        <v>337</v>
      </c>
      <c r="F231" s="77">
        <v>16</v>
      </c>
      <c r="G231" s="77">
        <v>80</v>
      </c>
      <c r="H231" s="77">
        <f t="shared" si="10"/>
        <v>1280</v>
      </c>
      <c r="I231" s="76">
        <v>1</v>
      </c>
      <c r="J231" s="102" t="s">
        <v>648</v>
      </c>
    </row>
    <row r="232" spans="1:10" s="132" customFormat="1" ht="51">
      <c r="A232" s="102">
        <v>203</v>
      </c>
      <c r="B232" s="103" t="s">
        <v>350</v>
      </c>
      <c r="C232" s="102">
        <v>1988</v>
      </c>
      <c r="D232" s="102">
        <v>70</v>
      </c>
      <c r="E232" s="55" t="s">
        <v>337</v>
      </c>
      <c r="F232" s="77">
        <v>16</v>
      </c>
      <c r="G232" s="77">
        <v>62</v>
      </c>
      <c r="H232" s="77">
        <f t="shared" si="10"/>
        <v>992</v>
      </c>
      <c r="I232" s="76">
        <v>1</v>
      </c>
      <c r="J232" s="102" t="s">
        <v>648</v>
      </c>
    </row>
    <row r="233" spans="1:10" s="132" customFormat="1" ht="51">
      <c r="A233" s="102">
        <v>204</v>
      </c>
      <c r="B233" s="103" t="s">
        <v>352</v>
      </c>
      <c r="C233" s="102">
        <v>1996</v>
      </c>
      <c r="D233" s="102">
        <v>78</v>
      </c>
      <c r="E233" s="55" t="s">
        <v>337</v>
      </c>
      <c r="F233" s="77">
        <v>16</v>
      </c>
      <c r="G233" s="77">
        <v>62</v>
      </c>
      <c r="H233" s="77">
        <f t="shared" si="10"/>
        <v>992</v>
      </c>
      <c r="I233" s="76">
        <v>1</v>
      </c>
      <c r="J233" s="102" t="s">
        <v>648</v>
      </c>
    </row>
    <row r="234" spans="1:10" s="132" customFormat="1" ht="51">
      <c r="A234" s="102">
        <v>205</v>
      </c>
      <c r="B234" s="103" t="s">
        <v>355</v>
      </c>
      <c r="C234" s="102">
        <v>1993</v>
      </c>
      <c r="D234" s="102">
        <v>80</v>
      </c>
      <c r="E234" s="55" t="s">
        <v>337</v>
      </c>
      <c r="F234" s="77">
        <v>16</v>
      </c>
      <c r="G234" s="77">
        <v>60</v>
      </c>
      <c r="H234" s="77">
        <f t="shared" si="10"/>
        <v>960</v>
      </c>
      <c r="I234" s="76">
        <v>1</v>
      </c>
      <c r="J234" s="102" t="s">
        <v>648</v>
      </c>
    </row>
    <row r="235" spans="1:10" s="132" customFormat="1" ht="51">
      <c r="A235" s="102">
        <v>206</v>
      </c>
      <c r="B235" s="103" t="s">
        <v>359</v>
      </c>
      <c r="C235" s="102">
        <v>1986</v>
      </c>
      <c r="D235" s="102">
        <v>74</v>
      </c>
      <c r="E235" s="55" t="s">
        <v>337</v>
      </c>
      <c r="F235" s="77">
        <v>16</v>
      </c>
      <c r="G235" s="77">
        <v>60</v>
      </c>
      <c r="H235" s="77">
        <f t="shared" si="10"/>
        <v>960</v>
      </c>
      <c r="I235" s="76">
        <v>1</v>
      </c>
      <c r="J235" s="102" t="s">
        <v>648</v>
      </c>
    </row>
    <row r="236" spans="1:10" s="132" customFormat="1" ht="51">
      <c r="A236" s="102">
        <v>207</v>
      </c>
      <c r="B236" s="110" t="s">
        <v>374</v>
      </c>
      <c r="C236" s="111">
        <v>1991</v>
      </c>
      <c r="D236" s="111">
        <v>75</v>
      </c>
      <c r="E236" s="56" t="s">
        <v>337</v>
      </c>
      <c r="F236" s="76">
        <v>16</v>
      </c>
      <c r="G236" s="76">
        <v>60</v>
      </c>
      <c r="H236" s="77">
        <f t="shared" si="10"/>
        <v>960</v>
      </c>
      <c r="I236" s="76">
        <v>1</v>
      </c>
      <c r="J236" s="76" t="s">
        <v>648</v>
      </c>
    </row>
    <row r="237" spans="1:10" s="132" customFormat="1" ht="51">
      <c r="A237" s="102">
        <v>208</v>
      </c>
      <c r="B237" s="110" t="s">
        <v>389</v>
      </c>
      <c r="C237" s="111">
        <v>1995</v>
      </c>
      <c r="D237" s="111">
        <v>97</v>
      </c>
      <c r="E237" s="56" t="s">
        <v>337</v>
      </c>
      <c r="F237" s="81">
        <v>16</v>
      </c>
      <c r="G237" s="76">
        <v>60</v>
      </c>
      <c r="H237" s="77">
        <f t="shared" si="10"/>
        <v>960</v>
      </c>
      <c r="I237" s="76">
        <v>1</v>
      </c>
      <c r="J237" s="76" t="s">
        <v>648</v>
      </c>
    </row>
    <row r="238" spans="1:10" s="132" customFormat="1" ht="51">
      <c r="A238" s="102">
        <v>209</v>
      </c>
      <c r="B238" s="106" t="s">
        <v>367</v>
      </c>
      <c r="C238" s="107">
        <v>1994</v>
      </c>
      <c r="D238" s="107">
        <v>62</v>
      </c>
      <c r="E238" s="57" t="s">
        <v>337</v>
      </c>
      <c r="F238" s="77">
        <v>16</v>
      </c>
      <c r="G238" s="77">
        <v>58</v>
      </c>
      <c r="H238" s="77">
        <f t="shared" si="10"/>
        <v>928</v>
      </c>
      <c r="I238" s="76">
        <v>1</v>
      </c>
      <c r="J238" s="102" t="s">
        <v>648</v>
      </c>
    </row>
    <row r="239" spans="1:10" s="132" customFormat="1" ht="51">
      <c r="A239" s="102">
        <v>210</v>
      </c>
      <c r="B239" s="112" t="s">
        <v>388</v>
      </c>
      <c r="C239" s="113">
        <v>1996</v>
      </c>
      <c r="D239" s="113">
        <v>65</v>
      </c>
      <c r="E239" s="55" t="s">
        <v>337</v>
      </c>
      <c r="F239" s="77">
        <v>16</v>
      </c>
      <c r="G239" s="77">
        <v>55</v>
      </c>
      <c r="H239" s="77">
        <f t="shared" si="10"/>
        <v>880</v>
      </c>
      <c r="I239" s="76">
        <v>1</v>
      </c>
      <c r="J239" s="102" t="s">
        <v>648</v>
      </c>
    </row>
    <row r="240" spans="1:10" s="132" customFormat="1" ht="51">
      <c r="A240" s="102">
        <v>211</v>
      </c>
      <c r="B240" s="112" t="s">
        <v>370</v>
      </c>
      <c r="C240" s="113">
        <v>1984</v>
      </c>
      <c r="D240" s="113">
        <v>72</v>
      </c>
      <c r="E240" s="55" t="s">
        <v>337</v>
      </c>
      <c r="F240" s="77">
        <v>16</v>
      </c>
      <c r="G240" s="77">
        <v>52</v>
      </c>
      <c r="H240" s="77">
        <f t="shared" si="10"/>
        <v>832</v>
      </c>
      <c r="I240" s="76">
        <v>1</v>
      </c>
      <c r="J240" s="102" t="s">
        <v>648</v>
      </c>
    </row>
    <row r="241" spans="1:10" s="132" customFormat="1" ht="51">
      <c r="A241" s="102">
        <v>212</v>
      </c>
      <c r="B241" s="103" t="s">
        <v>356</v>
      </c>
      <c r="C241" s="102">
        <v>1993</v>
      </c>
      <c r="D241" s="102">
        <v>85</v>
      </c>
      <c r="E241" s="55" t="s">
        <v>337</v>
      </c>
      <c r="F241" s="77">
        <v>16</v>
      </c>
      <c r="G241" s="77">
        <v>51</v>
      </c>
      <c r="H241" s="77">
        <f t="shared" si="10"/>
        <v>816</v>
      </c>
      <c r="I241" s="76">
        <v>1</v>
      </c>
      <c r="J241" s="102" t="s">
        <v>648</v>
      </c>
    </row>
    <row r="242" spans="1:10" s="132" customFormat="1" ht="51">
      <c r="A242" s="102">
        <v>213</v>
      </c>
      <c r="B242" s="103" t="s">
        <v>363</v>
      </c>
      <c r="C242" s="102">
        <v>1987</v>
      </c>
      <c r="D242" s="102">
        <v>73</v>
      </c>
      <c r="E242" s="55" t="s">
        <v>337</v>
      </c>
      <c r="F242" s="77">
        <v>16</v>
      </c>
      <c r="G242" s="77">
        <v>51</v>
      </c>
      <c r="H242" s="77">
        <f t="shared" si="10"/>
        <v>816</v>
      </c>
      <c r="I242" s="76">
        <v>1</v>
      </c>
      <c r="J242" s="102" t="s">
        <v>648</v>
      </c>
    </row>
    <row r="243" spans="1:10" s="132" customFormat="1" ht="51">
      <c r="A243" s="102">
        <v>214</v>
      </c>
      <c r="B243" s="112" t="s">
        <v>376</v>
      </c>
      <c r="C243" s="113">
        <v>1983</v>
      </c>
      <c r="D243" s="113">
        <v>110</v>
      </c>
      <c r="E243" s="55" t="s">
        <v>337</v>
      </c>
      <c r="F243" s="77">
        <v>16</v>
      </c>
      <c r="G243" s="77">
        <v>51</v>
      </c>
      <c r="H243" s="77">
        <f t="shared" si="10"/>
        <v>816</v>
      </c>
      <c r="I243" s="76">
        <v>1</v>
      </c>
      <c r="J243" s="102" t="s">
        <v>648</v>
      </c>
    </row>
    <row r="244" spans="1:10" s="132" customFormat="1" ht="51">
      <c r="A244" s="102">
        <v>215</v>
      </c>
      <c r="B244" s="103" t="s">
        <v>343</v>
      </c>
      <c r="C244" s="102">
        <v>1990</v>
      </c>
      <c r="D244" s="102">
        <v>85</v>
      </c>
      <c r="E244" s="55" t="s">
        <v>337</v>
      </c>
      <c r="F244" s="77">
        <v>16</v>
      </c>
      <c r="G244" s="77">
        <v>50</v>
      </c>
      <c r="H244" s="77">
        <f t="shared" si="10"/>
        <v>800</v>
      </c>
      <c r="I244" s="76">
        <v>1</v>
      </c>
      <c r="J244" s="102" t="s">
        <v>648</v>
      </c>
    </row>
    <row r="245" spans="1:10" s="132" customFormat="1" ht="51">
      <c r="A245" s="102">
        <v>216</v>
      </c>
      <c r="B245" s="103" t="s">
        <v>344</v>
      </c>
      <c r="C245" s="102">
        <v>1994</v>
      </c>
      <c r="D245" s="102">
        <v>70</v>
      </c>
      <c r="E245" s="55" t="s">
        <v>337</v>
      </c>
      <c r="F245" s="77">
        <v>16</v>
      </c>
      <c r="G245" s="77">
        <v>50</v>
      </c>
      <c r="H245" s="77">
        <f t="shared" si="10"/>
        <v>800</v>
      </c>
      <c r="I245" s="76">
        <v>1</v>
      </c>
      <c r="J245" s="102" t="s">
        <v>648</v>
      </c>
    </row>
    <row r="246" spans="1:10" s="132" customFormat="1" ht="51">
      <c r="A246" s="102">
        <v>217</v>
      </c>
      <c r="B246" s="103" t="s">
        <v>345</v>
      </c>
      <c r="C246" s="102">
        <v>1991</v>
      </c>
      <c r="D246" s="102">
        <v>65</v>
      </c>
      <c r="E246" s="55" t="s">
        <v>337</v>
      </c>
      <c r="F246" s="77">
        <v>16</v>
      </c>
      <c r="G246" s="77">
        <v>50</v>
      </c>
      <c r="H246" s="77">
        <f t="shared" si="10"/>
        <v>800</v>
      </c>
      <c r="I246" s="76">
        <v>1</v>
      </c>
      <c r="J246" s="102" t="s">
        <v>648</v>
      </c>
    </row>
    <row r="247" spans="1:10" s="132" customFormat="1" ht="51">
      <c r="A247" s="102">
        <v>218</v>
      </c>
      <c r="B247" s="103" t="s">
        <v>347</v>
      </c>
      <c r="C247" s="102">
        <v>1996</v>
      </c>
      <c r="D247" s="102">
        <v>68</v>
      </c>
      <c r="E247" s="55" t="s">
        <v>337</v>
      </c>
      <c r="F247" s="77">
        <v>16</v>
      </c>
      <c r="G247" s="77">
        <v>50</v>
      </c>
      <c r="H247" s="77">
        <f t="shared" si="10"/>
        <v>800</v>
      </c>
      <c r="I247" s="76">
        <v>1</v>
      </c>
      <c r="J247" s="102" t="s">
        <v>648</v>
      </c>
    </row>
    <row r="248" spans="1:10" s="132" customFormat="1" ht="51">
      <c r="A248" s="102">
        <v>219</v>
      </c>
      <c r="B248" s="103" t="s">
        <v>349</v>
      </c>
      <c r="C248" s="102">
        <v>1996</v>
      </c>
      <c r="D248" s="102">
        <v>75</v>
      </c>
      <c r="E248" s="55" t="s">
        <v>337</v>
      </c>
      <c r="F248" s="77">
        <v>16</v>
      </c>
      <c r="G248" s="77">
        <v>50</v>
      </c>
      <c r="H248" s="77">
        <f t="shared" si="10"/>
        <v>800</v>
      </c>
      <c r="I248" s="76">
        <v>1</v>
      </c>
      <c r="J248" s="102" t="s">
        <v>648</v>
      </c>
    </row>
    <row r="249" spans="1:10" s="132" customFormat="1" ht="51">
      <c r="A249" s="102">
        <v>220</v>
      </c>
      <c r="B249" s="103" t="s">
        <v>351</v>
      </c>
      <c r="C249" s="102">
        <v>1994</v>
      </c>
      <c r="D249" s="102">
        <v>78</v>
      </c>
      <c r="E249" s="55" t="s">
        <v>337</v>
      </c>
      <c r="F249" s="77">
        <v>16</v>
      </c>
      <c r="G249" s="77">
        <v>50</v>
      </c>
      <c r="H249" s="77">
        <f t="shared" si="10"/>
        <v>800</v>
      </c>
      <c r="I249" s="76">
        <v>1</v>
      </c>
      <c r="J249" s="102" t="s">
        <v>648</v>
      </c>
    </row>
    <row r="250" spans="1:10" s="132" customFormat="1" ht="51">
      <c r="A250" s="102">
        <v>221</v>
      </c>
      <c r="B250" s="103" t="s">
        <v>353</v>
      </c>
      <c r="C250" s="102">
        <v>1991</v>
      </c>
      <c r="D250" s="102">
        <v>95</v>
      </c>
      <c r="E250" s="55" t="s">
        <v>337</v>
      </c>
      <c r="F250" s="77">
        <v>16</v>
      </c>
      <c r="G250" s="77">
        <v>50</v>
      </c>
      <c r="H250" s="77">
        <f t="shared" si="10"/>
        <v>800</v>
      </c>
      <c r="I250" s="76">
        <v>1</v>
      </c>
      <c r="J250" s="102" t="s">
        <v>648</v>
      </c>
    </row>
    <row r="251" spans="1:10" s="132" customFormat="1" ht="51">
      <c r="A251" s="102">
        <v>222</v>
      </c>
      <c r="B251" s="103" t="s">
        <v>354</v>
      </c>
      <c r="C251" s="102">
        <v>1993</v>
      </c>
      <c r="D251" s="102">
        <v>80</v>
      </c>
      <c r="E251" s="55" t="s">
        <v>337</v>
      </c>
      <c r="F251" s="77">
        <v>16</v>
      </c>
      <c r="G251" s="77">
        <v>50</v>
      </c>
      <c r="H251" s="77">
        <f t="shared" si="10"/>
        <v>800</v>
      </c>
      <c r="I251" s="76">
        <v>1</v>
      </c>
      <c r="J251" s="102" t="s">
        <v>648</v>
      </c>
    </row>
    <row r="252" spans="1:10" s="132" customFormat="1" ht="51">
      <c r="A252" s="102">
        <v>223</v>
      </c>
      <c r="B252" s="103" t="s">
        <v>357</v>
      </c>
      <c r="C252" s="102">
        <v>1987</v>
      </c>
      <c r="D252" s="102">
        <v>82</v>
      </c>
      <c r="E252" s="55" t="s">
        <v>337</v>
      </c>
      <c r="F252" s="77">
        <v>16</v>
      </c>
      <c r="G252" s="77">
        <v>50</v>
      </c>
      <c r="H252" s="77">
        <f t="shared" si="10"/>
        <v>800</v>
      </c>
      <c r="I252" s="76">
        <v>1</v>
      </c>
      <c r="J252" s="102" t="s">
        <v>648</v>
      </c>
    </row>
    <row r="253" spans="1:10" s="132" customFormat="1" ht="51">
      <c r="A253" s="102">
        <v>224</v>
      </c>
      <c r="B253" s="103" t="s">
        <v>361</v>
      </c>
      <c r="C253" s="102">
        <v>1982</v>
      </c>
      <c r="D253" s="102">
        <v>100</v>
      </c>
      <c r="E253" s="55" t="s">
        <v>337</v>
      </c>
      <c r="F253" s="77">
        <v>16</v>
      </c>
      <c r="G253" s="77">
        <v>50</v>
      </c>
      <c r="H253" s="77">
        <f t="shared" si="10"/>
        <v>800</v>
      </c>
      <c r="I253" s="76">
        <v>1</v>
      </c>
      <c r="J253" s="102" t="s">
        <v>648</v>
      </c>
    </row>
    <row r="254" spans="1:10" s="132" customFormat="1" ht="51">
      <c r="A254" s="102">
        <v>225</v>
      </c>
      <c r="B254" s="103" t="s">
        <v>364</v>
      </c>
      <c r="C254" s="102">
        <v>1993</v>
      </c>
      <c r="D254" s="102">
        <v>79</v>
      </c>
      <c r="E254" s="55" t="s">
        <v>337</v>
      </c>
      <c r="F254" s="77">
        <v>16</v>
      </c>
      <c r="G254" s="77">
        <v>50</v>
      </c>
      <c r="H254" s="77">
        <f t="shared" si="10"/>
        <v>800</v>
      </c>
      <c r="I254" s="76">
        <v>1</v>
      </c>
      <c r="J254" s="102" t="s">
        <v>648</v>
      </c>
    </row>
    <row r="255" spans="1:10" s="132" customFormat="1" ht="51">
      <c r="A255" s="102">
        <v>226</v>
      </c>
      <c r="B255" s="103" t="s">
        <v>365</v>
      </c>
      <c r="C255" s="102">
        <v>1992</v>
      </c>
      <c r="D255" s="102">
        <v>86</v>
      </c>
      <c r="E255" s="55" t="s">
        <v>337</v>
      </c>
      <c r="F255" s="77">
        <v>16</v>
      </c>
      <c r="G255" s="77">
        <v>50</v>
      </c>
      <c r="H255" s="77">
        <f t="shared" si="10"/>
        <v>800</v>
      </c>
      <c r="I255" s="76">
        <v>1</v>
      </c>
      <c r="J255" s="102" t="s">
        <v>648</v>
      </c>
    </row>
    <row r="256" spans="1:10" s="132" customFormat="1" ht="51">
      <c r="A256" s="102">
        <v>227</v>
      </c>
      <c r="B256" s="105" t="s">
        <v>366</v>
      </c>
      <c r="C256" s="76">
        <v>1984</v>
      </c>
      <c r="D256" s="76">
        <v>82</v>
      </c>
      <c r="E256" s="56" t="s">
        <v>337</v>
      </c>
      <c r="F256" s="76">
        <v>16</v>
      </c>
      <c r="G256" s="76">
        <v>50</v>
      </c>
      <c r="H256" s="77">
        <f aca="true" t="shared" si="11" ref="H256:H287">PRODUCT(F256,G256)</f>
        <v>800</v>
      </c>
      <c r="I256" s="76">
        <v>1</v>
      </c>
      <c r="J256" s="76" t="s">
        <v>648</v>
      </c>
    </row>
    <row r="257" spans="1:10" s="132" customFormat="1" ht="51">
      <c r="A257" s="102">
        <v>228</v>
      </c>
      <c r="B257" s="108" t="s">
        <v>368</v>
      </c>
      <c r="C257" s="109">
        <v>1995</v>
      </c>
      <c r="D257" s="109">
        <v>74</v>
      </c>
      <c r="E257" s="58" t="s">
        <v>337</v>
      </c>
      <c r="F257" s="77">
        <v>16</v>
      </c>
      <c r="G257" s="77">
        <v>50</v>
      </c>
      <c r="H257" s="77">
        <f t="shared" si="11"/>
        <v>800</v>
      </c>
      <c r="I257" s="76">
        <v>1</v>
      </c>
      <c r="J257" s="102" t="s">
        <v>648</v>
      </c>
    </row>
    <row r="258" spans="1:10" s="132" customFormat="1" ht="51">
      <c r="A258" s="102">
        <v>229</v>
      </c>
      <c r="B258" s="112" t="s">
        <v>372</v>
      </c>
      <c r="C258" s="113">
        <v>1993</v>
      </c>
      <c r="D258" s="113">
        <v>75</v>
      </c>
      <c r="E258" s="55" t="s">
        <v>337</v>
      </c>
      <c r="F258" s="77">
        <v>16</v>
      </c>
      <c r="G258" s="77">
        <v>50</v>
      </c>
      <c r="H258" s="77">
        <f t="shared" si="11"/>
        <v>800</v>
      </c>
      <c r="I258" s="76">
        <v>1</v>
      </c>
      <c r="J258" s="102" t="s">
        <v>648</v>
      </c>
    </row>
    <row r="259" spans="1:10" s="132" customFormat="1" ht="51">
      <c r="A259" s="102">
        <v>230</v>
      </c>
      <c r="B259" s="110" t="s">
        <v>373</v>
      </c>
      <c r="C259" s="111">
        <v>1990</v>
      </c>
      <c r="D259" s="76">
        <v>82</v>
      </c>
      <c r="E259" s="60" t="s">
        <v>337</v>
      </c>
      <c r="F259" s="76">
        <v>16</v>
      </c>
      <c r="G259" s="76">
        <v>50</v>
      </c>
      <c r="H259" s="77">
        <f t="shared" si="11"/>
        <v>800</v>
      </c>
      <c r="I259" s="76">
        <v>1</v>
      </c>
      <c r="J259" s="76" t="s">
        <v>648</v>
      </c>
    </row>
    <row r="260" spans="1:10" s="132" customFormat="1" ht="51">
      <c r="A260" s="102">
        <v>231</v>
      </c>
      <c r="B260" s="110" t="s">
        <v>381</v>
      </c>
      <c r="C260" s="111">
        <v>1983</v>
      </c>
      <c r="D260" s="111">
        <v>73</v>
      </c>
      <c r="E260" s="56" t="s">
        <v>337</v>
      </c>
      <c r="F260" s="76">
        <v>16</v>
      </c>
      <c r="G260" s="76">
        <v>50</v>
      </c>
      <c r="H260" s="77">
        <f t="shared" si="11"/>
        <v>800</v>
      </c>
      <c r="I260" s="76">
        <v>1</v>
      </c>
      <c r="J260" s="76" t="s">
        <v>648</v>
      </c>
    </row>
    <row r="261" spans="1:10" s="132" customFormat="1" ht="51">
      <c r="A261" s="102">
        <v>232</v>
      </c>
      <c r="B261" s="106" t="s">
        <v>385</v>
      </c>
      <c r="C261" s="107">
        <v>1982</v>
      </c>
      <c r="D261" s="107">
        <v>85</v>
      </c>
      <c r="E261" s="57" t="s">
        <v>337</v>
      </c>
      <c r="F261" s="77">
        <v>16</v>
      </c>
      <c r="G261" s="77">
        <v>50</v>
      </c>
      <c r="H261" s="77">
        <f t="shared" si="11"/>
        <v>800</v>
      </c>
      <c r="I261" s="76">
        <v>1</v>
      </c>
      <c r="J261" s="102" t="s">
        <v>648</v>
      </c>
    </row>
    <row r="262" spans="1:10" s="132" customFormat="1" ht="51">
      <c r="A262" s="102">
        <v>233</v>
      </c>
      <c r="B262" s="110" t="s">
        <v>369</v>
      </c>
      <c r="C262" s="111">
        <v>1981</v>
      </c>
      <c r="D262" s="111">
        <v>72</v>
      </c>
      <c r="E262" s="59" t="s">
        <v>337</v>
      </c>
      <c r="F262" s="81">
        <v>16</v>
      </c>
      <c r="G262" s="81">
        <v>48</v>
      </c>
      <c r="H262" s="82">
        <f t="shared" si="11"/>
        <v>768</v>
      </c>
      <c r="I262" s="76">
        <v>1</v>
      </c>
      <c r="J262" s="76" t="s">
        <v>648</v>
      </c>
    </row>
    <row r="263" spans="1:10" s="132" customFormat="1" ht="51">
      <c r="A263" s="102">
        <v>234</v>
      </c>
      <c r="B263" s="110" t="s">
        <v>387</v>
      </c>
      <c r="C263" s="111">
        <v>1994</v>
      </c>
      <c r="D263" s="111">
        <v>73</v>
      </c>
      <c r="E263" s="59" t="s">
        <v>337</v>
      </c>
      <c r="F263" s="81">
        <v>16</v>
      </c>
      <c r="G263" s="81">
        <v>48</v>
      </c>
      <c r="H263" s="82">
        <f t="shared" si="11"/>
        <v>768</v>
      </c>
      <c r="I263" s="76">
        <v>1</v>
      </c>
      <c r="J263" s="76" t="s">
        <v>648</v>
      </c>
    </row>
    <row r="264" spans="1:10" s="132" customFormat="1" ht="51">
      <c r="A264" s="102">
        <v>235</v>
      </c>
      <c r="B264" s="105" t="s">
        <v>384</v>
      </c>
      <c r="C264" s="76">
        <v>1988</v>
      </c>
      <c r="D264" s="76">
        <v>76</v>
      </c>
      <c r="E264" s="56" t="s">
        <v>337</v>
      </c>
      <c r="F264" s="76">
        <v>16</v>
      </c>
      <c r="G264" s="76">
        <v>40</v>
      </c>
      <c r="H264" s="77">
        <f t="shared" si="11"/>
        <v>640</v>
      </c>
      <c r="I264" s="76">
        <v>1</v>
      </c>
      <c r="J264" s="76" t="s">
        <v>648</v>
      </c>
    </row>
    <row r="265" spans="1:10" s="132" customFormat="1" ht="51">
      <c r="A265" s="102">
        <v>236</v>
      </c>
      <c r="B265" s="108" t="s">
        <v>386</v>
      </c>
      <c r="C265" s="109">
        <v>1981</v>
      </c>
      <c r="D265" s="109">
        <v>101</v>
      </c>
      <c r="E265" s="58" t="s">
        <v>337</v>
      </c>
      <c r="F265" s="77">
        <v>16</v>
      </c>
      <c r="G265" s="77">
        <v>40</v>
      </c>
      <c r="H265" s="77">
        <f t="shared" si="11"/>
        <v>640</v>
      </c>
      <c r="I265" s="76">
        <v>1</v>
      </c>
      <c r="J265" s="102" t="s">
        <v>648</v>
      </c>
    </row>
    <row r="266" spans="1:10" s="132" customFormat="1" ht="51">
      <c r="A266" s="102">
        <v>237</v>
      </c>
      <c r="B266" s="112" t="s">
        <v>390</v>
      </c>
      <c r="C266" s="113">
        <v>1996</v>
      </c>
      <c r="D266" s="113">
        <v>78</v>
      </c>
      <c r="E266" s="55" t="s">
        <v>337</v>
      </c>
      <c r="F266" s="77">
        <v>16</v>
      </c>
      <c r="G266" s="77">
        <v>40</v>
      </c>
      <c r="H266" s="77">
        <f t="shared" si="11"/>
        <v>640</v>
      </c>
      <c r="I266" s="76">
        <v>1</v>
      </c>
      <c r="J266" s="102" t="s">
        <v>648</v>
      </c>
    </row>
    <row r="267" spans="1:10" s="132" customFormat="1" ht="51">
      <c r="A267" s="102">
        <v>238</v>
      </c>
      <c r="B267" s="110" t="s">
        <v>122</v>
      </c>
      <c r="C267" s="111">
        <v>1997</v>
      </c>
      <c r="D267" s="105">
        <v>69</v>
      </c>
      <c r="E267" s="60" t="s">
        <v>337</v>
      </c>
      <c r="F267" s="76">
        <v>16</v>
      </c>
      <c r="G267" s="76">
        <v>40</v>
      </c>
      <c r="H267" s="77">
        <f t="shared" si="11"/>
        <v>640</v>
      </c>
      <c r="I267" s="76">
        <v>1</v>
      </c>
      <c r="J267" s="76" t="s">
        <v>648</v>
      </c>
    </row>
    <row r="268" spans="1:10" s="132" customFormat="1" ht="51">
      <c r="A268" s="102">
        <v>239</v>
      </c>
      <c r="B268" s="103" t="s">
        <v>358</v>
      </c>
      <c r="C268" s="102">
        <v>1982</v>
      </c>
      <c r="D268" s="102">
        <v>100</v>
      </c>
      <c r="E268" s="55" t="s">
        <v>337</v>
      </c>
      <c r="F268" s="77">
        <v>16</v>
      </c>
      <c r="G268" s="77">
        <v>35</v>
      </c>
      <c r="H268" s="77">
        <f t="shared" si="11"/>
        <v>560</v>
      </c>
      <c r="I268" s="76">
        <v>1</v>
      </c>
      <c r="J268" s="102" t="s">
        <v>648</v>
      </c>
    </row>
    <row r="269" spans="1:10" s="132" customFormat="1" ht="51">
      <c r="A269" s="102">
        <v>240</v>
      </c>
      <c r="B269" s="103" t="s">
        <v>348</v>
      </c>
      <c r="C269" s="102">
        <v>1998</v>
      </c>
      <c r="D269" s="102">
        <v>60</v>
      </c>
      <c r="E269" s="55" t="s">
        <v>337</v>
      </c>
      <c r="F269" s="77">
        <v>16</v>
      </c>
      <c r="G269" s="77">
        <v>30</v>
      </c>
      <c r="H269" s="77">
        <f t="shared" si="11"/>
        <v>480</v>
      </c>
      <c r="I269" s="76">
        <v>1</v>
      </c>
      <c r="J269" s="102" t="s">
        <v>648</v>
      </c>
    </row>
    <row r="270" spans="1:10" s="132" customFormat="1" ht="51">
      <c r="A270" s="102">
        <v>241</v>
      </c>
      <c r="B270" s="112" t="s">
        <v>375</v>
      </c>
      <c r="C270" s="113">
        <v>1994</v>
      </c>
      <c r="D270" s="113">
        <v>70</v>
      </c>
      <c r="E270" s="55" t="s">
        <v>337</v>
      </c>
      <c r="F270" s="77">
        <v>16</v>
      </c>
      <c r="G270" s="77">
        <v>30</v>
      </c>
      <c r="H270" s="77">
        <f t="shared" si="11"/>
        <v>480</v>
      </c>
      <c r="I270" s="76">
        <v>1</v>
      </c>
      <c r="J270" s="102" t="s">
        <v>648</v>
      </c>
    </row>
    <row r="271" spans="1:10" s="132" customFormat="1" ht="51">
      <c r="A271" s="102">
        <v>242</v>
      </c>
      <c r="B271" s="110" t="s">
        <v>378</v>
      </c>
      <c r="C271" s="111">
        <v>1984</v>
      </c>
      <c r="D271" s="105">
        <v>85</v>
      </c>
      <c r="E271" s="60" t="s">
        <v>337</v>
      </c>
      <c r="F271" s="76">
        <v>16</v>
      </c>
      <c r="G271" s="76">
        <v>30</v>
      </c>
      <c r="H271" s="77">
        <f t="shared" si="11"/>
        <v>480</v>
      </c>
      <c r="I271" s="76">
        <v>1</v>
      </c>
      <c r="J271" s="76" t="s">
        <v>648</v>
      </c>
    </row>
    <row r="272" spans="1:10" s="132" customFormat="1" ht="51">
      <c r="A272" s="102">
        <v>243</v>
      </c>
      <c r="B272" s="110" t="s">
        <v>379</v>
      </c>
      <c r="C272" s="111">
        <v>1997</v>
      </c>
      <c r="D272" s="111">
        <v>68</v>
      </c>
      <c r="E272" s="60" t="s">
        <v>337</v>
      </c>
      <c r="F272" s="81">
        <v>16</v>
      </c>
      <c r="G272" s="76">
        <v>30</v>
      </c>
      <c r="H272" s="77">
        <f t="shared" si="11"/>
        <v>480</v>
      </c>
      <c r="I272" s="76">
        <v>1</v>
      </c>
      <c r="J272" s="76" t="s">
        <v>648</v>
      </c>
    </row>
    <row r="273" spans="1:10" s="132" customFormat="1" ht="51">
      <c r="A273" s="102">
        <v>244</v>
      </c>
      <c r="B273" s="112" t="s">
        <v>380</v>
      </c>
      <c r="C273" s="113">
        <v>1980</v>
      </c>
      <c r="D273" s="113">
        <v>92</v>
      </c>
      <c r="E273" s="55" t="s">
        <v>337</v>
      </c>
      <c r="F273" s="77">
        <v>16</v>
      </c>
      <c r="G273" s="77">
        <v>30</v>
      </c>
      <c r="H273" s="77">
        <f t="shared" si="11"/>
        <v>480</v>
      </c>
      <c r="I273" s="76">
        <v>1</v>
      </c>
      <c r="J273" s="102" t="s">
        <v>648</v>
      </c>
    </row>
    <row r="274" spans="1:10" s="132" customFormat="1" ht="51">
      <c r="A274" s="102">
        <v>245</v>
      </c>
      <c r="B274" s="110" t="s">
        <v>383</v>
      </c>
      <c r="C274" s="111">
        <v>1981</v>
      </c>
      <c r="D274" s="105">
        <v>97</v>
      </c>
      <c r="E274" s="61" t="s">
        <v>337</v>
      </c>
      <c r="F274" s="118">
        <v>16</v>
      </c>
      <c r="G274" s="76">
        <v>30</v>
      </c>
      <c r="H274" s="77">
        <f t="shared" si="11"/>
        <v>480</v>
      </c>
      <c r="I274" s="76">
        <v>1</v>
      </c>
      <c r="J274" s="76" t="s">
        <v>648</v>
      </c>
    </row>
    <row r="275" spans="1:10" s="132" customFormat="1" ht="51">
      <c r="A275" s="102">
        <v>246</v>
      </c>
      <c r="B275" s="110" t="s">
        <v>392</v>
      </c>
      <c r="C275" s="111">
        <v>1997</v>
      </c>
      <c r="D275" s="111">
        <v>56</v>
      </c>
      <c r="E275" s="56" t="s">
        <v>337</v>
      </c>
      <c r="F275" s="76">
        <v>16</v>
      </c>
      <c r="G275" s="76">
        <v>30</v>
      </c>
      <c r="H275" s="77">
        <f t="shared" si="11"/>
        <v>480</v>
      </c>
      <c r="I275" s="76">
        <v>1</v>
      </c>
      <c r="J275" s="76" t="s">
        <v>648</v>
      </c>
    </row>
    <row r="276" spans="1:10" s="132" customFormat="1" ht="51">
      <c r="A276" s="102">
        <v>247</v>
      </c>
      <c r="B276" s="112" t="s">
        <v>393</v>
      </c>
      <c r="C276" s="113">
        <v>1995</v>
      </c>
      <c r="D276" s="113">
        <v>73</v>
      </c>
      <c r="E276" s="55" t="s">
        <v>337</v>
      </c>
      <c r="F276" s="77">
        <v>16</v>
      </c>
      <c r="G276" s="77">
        <v>30</v>
      </c>
      <c r="H276" s="77">
        <f t="shared" si="11"/>
        <v>480</v>
      </c>
      <c r="I276" s="76">
        <v>1</v>
      </c>
      <c r="J276" s="102" t="s">
        <v>648</v>
      </c>
    </row>
    <row r="277" spans="1:10" s="132" customFormat="1" ht="51">
      <c r="A277" s="102">
        <v>248</v>
      </c>
      <c r="B277" s="114" t="s">
        <v>377</v>
      </c>
      <c r="C277" s="102">
        <v>1997</v>
      </c>
      <c r="D277" s="102">
        <v>60</v>
      </c>
      <c r="E277" s="55" t="s">
        <v>337</v>
      </c>
      <c r="F277" s="77">
        <v>16</v>
      </c>
      <c r="G277" s="77">
        <v>1</v>
      </c>
      <c r="H277" s="77">
        <f t="shared" si="11"/>
        <v>16</v>
      </c>
      <c r="I277" s="76">
        <v>1</v>
      </c>
      <c r="J277" s="102" t="s">
        <v>648</v>
      </c>
    </row>
    <row r="278" spans="1:10" s="132" customFormat="1" ht="25.5">
      <c r="A278" s="102"/>
      <c r="B278" s="103"/>
      <c r="C278" s="102"/>
      <c r="D278" s="102"/>
      <c r="E278" s="144" t="s">
        <v>650</v>
      </c>
      <c r="F278" s="77"/>
      <c r="G278" s="77"/>
      <c r="H278" s="77"/>
      <c r="I278" s="104"/>
      <c r="J278" s="102"/>
    </row>
    <row r="279" spans="1:10" s="132" customFormat="1" ht="12.75">
      <c r="A279" s="102">
        <v>249</v>
      </c>
      <c r="B279" s="110" t="s">
        <v>254</v>
      </c>
      <c r="C279" s="111">
        <v>1983</v>
      </c>
      <c r="D279" s="111">
        <v>92.9</v>
      </c>
      <c r="E279" s="59" t="s">
        <v>249</v>
      </c>
      <c r="F279" s="81">
        <v>24</v>
      </c>
      <c r="G279" s="81">
        <v>534</v>
      </c>
      <c r="H279" s="82">
        <f aca="true" t="shared" si="12" ref="H279:H289">PRODUCT(F279,G279)</f>
        <v>12816</v>
      </c>
      <c r="I279" s="76">
        <v>2</v>
      </c>
      <c r="J279" s="76" t="s">
        <v>606</v>
      </c>
    </row>
    <row r="280" spans="1:10" s="132" customFormat="1" ht="12.75">
      <c r="A280" s="102">
        <v>250</v>
      </c>
      <c r="B280" s="112" t="s">
        <v>257</v>
      </c>
      <c r="C280" s="113">
        <v>1984</v>
      </c>
      <c r="D280" s="113">
        <v>85.4</v>
      </c>
      <c r="E280" s="55" t="s">
        <v>249</v>
      </c>
      <c r="F280" s="77">
        <v>24</v>
      </c>
      <c r="G280" s="77">
        <v>470</v>
      </c>
      <c r="H280" s="77">
        <f t="shared" si="12"/>
        <v>11280</v>
      </c>
      <c r="I280" s="76">
        <v>2</v>
      </c>
      <c r="J280" s="102" t="s">
        <v>606</v>
      </c>
    </row>
    <row r="281" spans="1:10" s="132" customFormat="1" ht="12.75">
      <c r="A281" s="102">
        <v>251</v>
      </c>
      <c r="B281" s="108" t="s">
        <v>253</v>
      </c>
      <c r="C281" s="109">
        <v>1995</v>
      </c>
      <c r="D281" s="109">
        <v>70.5</v>
      </c>
      <c r="E281" s="58" t="s">
        <v>249</v>
      </c>
      <c r="F281" s="77">
        <v>24</v>
      </c>
      <c r="G281" s="77">
        <v>457</v>
      </c>
      <c r="H281" s="77">
        <f t="shared" si="12"/>
        <v>10968</v>
      </c>
      <c r="I281" s="76">
        <v>2</v>
      </c>
      <c r="J281" s="102" t="s">
        <v>606</v>
      </c>
    </row>
    <row r="282" spans="1:10" s="132" customFormat="1" ht="12.75">
      <c r="A282" s="102">
        <v>252</v>
      </c>
      <c r="B282" s="110" t="s">
        <v>258</v>
      </c>
      <c r="C282" s="111">
        <v>1994</v>
      </c>
      <c r="D282" s="76" t="s">
        <v>259</v>
      </c>
      <c r="E282" s="60" t="s">
        <v>249</v>
      </c>
      <c r="F282" s="76">
        <v>24</v>
      </c>
      <c r="G282" s="76">
        <v>442</v>
      </c>
      <c r="H282" s="77">
        <f t="shared" si="12"/>
        <v>10608</v>
      </c>
      <c r="I282" s="76">
        <v>2</v>
      </c>
      <c r="J282" s="76" t="s">
        <v>606</v>
      </c>
    </row>
    <row r="283" spans="1:10" s="132" customFormat="1" ht="12.75">
      <c r="A283" s="102">
        <v>253</v>
      </c>
      <c r="B283" s="112" t="s">
        <v>255</v>
      </c>
      <c r="C283" s="113">
        <v>1982</v>
      </c>
      <c r="D283" s="113">
        <v>84.4</v>
      </c>
      <c r="E283" s="55" t="s">
        <v>249</v>
      </c>
      <c r="F283" s="77">
        <v>24</v>
      </c>
      <c r="G283" s="77">
        <v>400</v>
      </c>
      <c r="H283" s="77">
        <f t="shared" si="12"/>
        <v>9600</v>
      </c>
      <c r="I283" s="76">
        <v>2</v>
      </c>
      <c r="J283" s="102" t="s">
        <v>606</v>
      </c>
    </row>
    <row r="284" spans="1:10" s="132" customFormat="1" ht="12.75">
      <c r="A284" s="102">
        <v>254</v>
      </c>
      <c r="B284" s="112" t="s">
        <v>248</v>
      </c>
      <c r="C284" s="113">
        <v>1991</v>
      </c>
      <c r="D284" s="113">
        <v>90.6</v>
      </c>
      <c r="E284" s="55" t="s">
        <v>249</v>
      </c>
      <c r="F284" s="77">
        <v>24</v>
      </c>
      <c r="G284" s="77">
        <v>395</v>
      </c>
      <c r="H284" s="77">
        <f t="shared" si="12"/>
        <v>9480</v>
      </c>
      <c r="I284" s="76">
        <v>2</v>
      </c>
      <c r="J284" s="102" t="s">
        <v>606</v>
      </c>
    </row>
    <row r="285" spans="1:10" s="132" customFormat="1" ht="12.75">
      <c r="A285" s="102">
        <v>255</v>
      </c>
      <c r="B285" s="110" t="s">
        <v>250</v>
      </c>
      <c r="C285" s="111">
        <v>1990</v>
      </c>
      <c r="D285" s="105">
        <v>99.5</v>
      </c>
      <c r="E285" s="56" t="s">
        <v>249</v>
      </c>
      <c r="F285" s="81">
        <v>24</v>
      </c>
      <c r="G285" s="76">
        <v>370</v>
      </c>
      <c r="H285" s="77">
        <f t="shared" si="12"/>
        <v>8880</v>
      </c>
      <c r="I285" s="76">
        <v>2</v>
      </c>
      <c r="J285" s="76" t="s">
        <v>606</v>
      </c>
    </row>
    <row r="286" spans="1:10" s="132" customFormat="1" ht="12.75">
      <c r="A286" s="102">
        <v>256</v>
      </c>
      <c r="B286" s="110" t="s">
        <v>256</v>
      </c>
      <c r="C286" s="111">
        <v>1982</v>
      </c>
      <c r="D286" s="111">
        <v>83.8</v>
      </c>
      <c r="E286" s="56" t="s">
        <v>249</v>
      </c>
      <c r="F286" s="81">
        <v>24</v>
      </c>
      <c r="G286" s="76">
        <v>370</v>
      </c>
      <c r="H286" s="77">
        <f t="shared" si="12"/>
        <v>8880</v>
      </c>
      <c r="I286" s="76">
        <v>2</v>
      </c>
      <c r="J286" s="76" t="s">
        <v>606</v>
      </c>
    </row>
    <row r="287" spans="1:10" s="132" customFormat="1" ht="12.75">
      <c r="A287" s="102">
        <v>257</v>
      </c>
      <c r="B287" s="105" t="s">
        <v>251</v>
      </c>
      <c r="C287" s="76">
        <v>1991</v>
      </c>
      <c r="D287" s="76">
        <v>111.6</v>
      </c>
      <c r="E287" s="56" t="s">
        <v>249</v>
      </c>
      <c r="F287" s="76">
        <v>24</v>
      </c>
      <c r="G287" s="76">
        <v>320</v>
      </c>
      <c r="H287" s="77">
        <f t="shared" si="12"/>
        <v>7680</v>
      </c>
      <c r="I287" s="76">
        <v>2</v>
      </c>
      <c r="J287" s="76" t="s">
        <v>606</v>
      </c>
    </row>
    <row r="288" spans="1:10" s="132" customFormat="1" ht="12.75">
      <c r="A288" s="102">
        <v>258</v>
      </c>
      <c r="B288" s="110" t="s">
        <v>260</v>
      </c>
      <c r="C288" s="111">
        <v>1991</v>
      </c>
      <c r="D288" s="111">
        <v>72.5</v>
      </c>
      <c r="E288" s="56" t="s">
        <v>249</v>
      </c>
      <c r="F288" s="76">
        <v>16</v>
      </c>
      <c r="G288" s="76">
        <v>309</v>
      </c>
      <c r="H288" s="77">
        <f t="shared" si="12"/>
        <v>4944</v>
      </c>
      <c r="I288" s="76">
        <v>2</v>
      </c>
      <c r="J288" s="76" t="s">
        <v>606</v>
      </c>
    </row>
    <row r="289" spans="1:10" s="132" customFormat="1" ht="12.75">
      <c r="A289" s="102">
        <v>259</v>
      </c>
      <c r="B289" s="106" t="s">
        <v>252</v>
      </c>
      <c r="C289" s="107">
        <v>1981</v>
      </c>
      <c r="D289" s="107">
        <v>87.6</v>
      </c>
      <c r="E289" s="57" t="s">
        <v>249</v>
      </c>
      <c r="F289" s="77">
        <v>16</v>
      </c>
      <c r="G289" s="77">
        <v>280</v>
      </c>
      <c r="H289" s="77">
        <f t="shared" si="12"/>
        <v>4480</v>
      </c>
      <c r="I289" s="76">
        <v>2</v>
      </c>
      <c r="J289" s="102" t="s">
        <v>606</v>
      </c>
    </row>
    <row r="290" spans="1:10" s="132" customFormat="1" ht="25.5">
      <c r="A290" s="102"/>
      <c r="B290" s="105"/>
      <c r="C290" s="76"/>
      <c r="D290" s="76"/>
      <c r="E290" s="151" t="s">
        <v>649</v>
      </c>
      <c r="F290" s="76"/>
      <c r="G290" s="76"/>
      <c r="H290" s="77"/>
      <c r="I290" s="76"/>
      <c r="J290" s="76"/>
    </row>
    <row r="291" spans="1:10" s="132" customFormat="1" ht="38.25">
      <c r="A291" s="102">
        <v>260</v>
      </c>
      <c r="B291" s="112" t="s">
        <v>180</v>
      </c>
      <c r="C291" s="113">
        <v>1986</v>
      </c>
      <c r="D291" s="113">
        <v>98</v>
      </c>
      <c r="E291" s="55" t="s">
        <v>176</v>
      </c>
      <c r="F291" s="77">
        <v>24</v>
      </c>
      <c r="G291" s="77">
        <v>228</v>
      </c>
      <c r="H291" s="77">
        <f>PRODUCT(F291,G291)</f>
        <v>5472</v>
      </c>
      <c r="I291" s="76">
        <v>3</v>
      </c>
      <c r="J291" s="102" t="s">
        <v>605</v>
      </c>
    </row>
    <row r="292" spans="1:10" s="132" customFormat="1" ht="38.25">
      <c r="A292" s="102">
        <v>261</v>
      </c>
      <c r="B292" s="110" t="s">
        <v>179</v>
      </c>
      <c r="C292" s="111">
        <v>1982</v>
      </c>
      <c r="D292" s="111">
        <v>83</v>
      </c>
      <c r="E292" s="60" t="s">
        <v>176</v>
      </c>
      <c r="F292" s="81">
        <v>16</v>
      </c>
      <c r="G292" s="76">
        <v>228</v>
      </c>
      <c r="H292" s="77">
        <f>PRODUCT(F292,G292)</f>
        <v>3648</v>
      </c>
      <c r="I292" s="76">
        <v>3</v>
      </c>
      <c r="J292" s="76" t="s">
        <v>605</v>
      </c>
    </row>
    <row r="293" spans="1:10" s="132" customFormat="1" ht="25.5">
      <c r="A293" s="102"/>
      <c r="B293" s="105"/>
      <c r="C293" s="76"/>
      <c r="D293" s="76"/>
      <c r="E293" s="151" t="s">
        <v>629</v>
      </c>
      <c r="F293" s="76"/>
      <c r="G293" s="76"/>
      <c r="H293" s="77"/>
      <c r="I293" s="76"/>
      <c r="J293" s="76"/>
    </row>
    <row r="294" spans="1:10" s="132" customFormat="1" ht="12.75">
      <c r="A294" s="102">
        <v>262</v>
      </c>
      <c r="B294" s="112" t="s">
        <v>491</v>
      </c>
      <c r="C294" s="113">
        <v>1993</v>
      </c>
      <c r="D294" s="113">
        <v>79.4</v>
      </c>
      <c r="E294" s="55" t="s">
        <v>266</v>
      </c>
      <c r="F294" s="77">
        <v>16</v>
      </c>
      <c r="G294" s="77">
        <v>302</v>
      </c>
      <c r="H294" s="77">
        <v>4832</v>
      </c>
      <c r="I294" s="102">
        <v>4</v>
      </c>
      <c r="J294" s="102" t="s">
        <v>609</v>
      </c>
    </row>
    <row r="295" spans="1:10" s="132" customFormat="1" ht="12.75">
      <c r="A295" s="102">
        <v>263</v>
      </c>
      <c r="B295" s="103" t="s">
        <v>481</v>
      </c>
      <c r="C295" s="102">
        <v>1995</v>
      </c>
      <c r="D295" s="102">
        <v>66.7</v>
      </c>
      <c r="E295" s="55" t="s">
        <v>266</v>
      </c>
      <c r="F295" s="77">
        <v>16</v>
      </c>
      <c r="G295" s="77">
        <v>300</v>
      </c>
      <c r="H295" s="77">
        <v>4800</v>
      </c>
      <c r="I295" s="102">
        <v>4</v>
      </c>
      <c r="J295" s="102" t="s">
        <v>609</v>
      </c>
    </row>
    <row r="296" spans="1:10" s="132" customFormat="1" ht="12.75">
      <c r="A296" s="102">
        <v>264</v>
      </c>
      <c r="B296" s="103" t="s">
        <v>483</v>
      </c>
      <c r="C296" s="102">
        <v>1990</v>
      </c>
      <c r="D296" s="102">
        <v>74.8</v>
      </c>
      <c r="E296" s="55" t="s">
        <v>266</v>
      </c>
      <c r="F296" s="77">
        <v>16</v>
      </c>
      <c r="G296" s="77">
        <v>295</v>
      </c>
      <c r="H296" s="77">
        <v>4720</v>
      </c>
      <c r="I296" s="102">
        <v>4</v>
      </c>
      <c r="J296" s="102" t="s">
        <v>609</v>
      </c>
    </row>
    <row r="297" spans="1:10" s="132" customFormat="1" ht="12.75">
      <c r="A297" s="102">
        <v>265</v>
      </c>
      <c r="B297" s="103" t="s">
        <v>480</v>
      </c>
      <c r="C297" s="102">
        <v>1996</v>
      </c>
      <c r="D297" s="102">
        <v>61.3</v>
      </c>
      <c r="E297" s="55" t="s">
        <v>266</v>
      </c>
      <c r="F297" s="77">
        <v>16</v>
      </c>
      <c r="G297" s="77">
        <v>272</v>
      </c>
      <c r="H297" s="77">
        <v>4352</v>
      </c>
      <c r="I297" s="102">
        <v>4</v>
      </c>
      <c r="J297" s="102" t="s">
        <v>609</v>
      </c>
    </row>
    <row r="298" spans="1:10" s="132" customFormat="1" ht="12.75">
      <c r="A298" s="102">
        <v>266</v>
      </c>
      <c r="B298" s="112" t="s">
        <v>487</v>
      </c>
      <c r="C298" s="113">
        <v>1989</v>
      </c>
      <c r="D298" s="113">
        <v>86.9</v>
      </c>
      <c r="E298" s="55" t="s">
        <v>266</v>
      </c>
      <c r="F298" s="77">
        <v>16</v>
      </c>
      <c r="G298" s="77">
        <v>254</v>
      </c>
      <c r="H298" s="77">
        <v>4064</v>
      </c>
      <c r="I298" s="102">
        <v>4</v>
      </c>
      <c r="J298" s="102" t="s">
        <v>609</v>
      </c>
    </row>
    <row r="299" spans="1:10" s="213" customFormat="1" ht="12.75">
      <c r="A299" s="115">
        <v>267</v>
      </c>
      <c r="B299" s="110" t="s">
        <v>485</v>
      </c>
      <c r="C299" s="111">
        <v>1995</v>
      </c>
      <c r="D299" s="111">
        <v>104.2</v>
      </c>
      <c r="E299" s="60" t="s">
        <v>266</v>
      </c>
      <c r="F299" s="82">
        <v>16</v>
      </c>
      <c r="G299" s="82">
        <v>250</v>
      </c>
      <c r="H299" s="82">
        <v>4000</v>
      </c>
      <c r="I299" s="102">
        <v>4</v>
      </c>
      <c r="J299" s="115" t="s">
        <v>609</v>
      </c>
    </row>
    <row r="300" spans="1:10" s="132" customFormat="1" ht="12.75">
      <c r="A300" s="102">
        <v>268</v>
      </c>
      <c r="B300" s="103" t="s">
        <v>484</v>
      </c>
      <c r="C300" s="102">
        <v>1987</v>
      </c>
      <c r="D300" s="102">
        <v>65.4</v>
      </c>
      <c r="E300" s="55" t="s">
        <v>266</v>
      </c>
      <c r="F300" s="77">
        <v>14</v>
      </c>
      <c r="G300" s="77">
        <v>283</v>
      </c>
      <c r="H300" s="77">
        <v>3962</v>
      </c>
      <c r="I300" s="102">
        <v>4</v>
      </c>
      <c r="J300" s="102" t="s">
        <v>609</v>
      </c>
    </row>
    <row r="301" spans="1:10" s="132" customFormat="1" ht="12.75">
      <c r="A301" s="102">
        <v>269</v>
      </c>
      <c r="B301" s="103" t="s">
        <v>482</v>
      </c>
      <c r="C301" s="102">
        <v>1993</v>
      </c>
      <c r="D301" s="102">
        <v>67.2</v>
      </c>
      <c r="E301" s="55" t="s">
        <v>266</v>
      </c>
      <c r="F301" s="77">
        <v>16</v>
      </c>
      <c r="G301" s="77">
        <v>219</v>
      </c>
      <c r="H301" s="77">
        <v>3504</v>
      </c>
      <c r="I301" s="102">
        <v>4</v>
      </c>
      <c r="J301" s="102" t="s">
        <v>609</v>
      </c>
    </row>
    <row r="302" spans="1:10" s="132" customFormat="1" ht="12.75">
      <c r="A302" s="102">
        <v>270</v>
      </c>
      <c r="B302" s="110" t="s">
        <v>488</v>
      </c>
      <c r="C302" s="111">
        <v>1989</v>
      </c>
      <c r="D302" s="105">
        <v>86.6</v>
      </c>
      <c r="E302" s="60" t="s">
        <v>266</v>
      </c>
      <c r="F302" s="76">
        <v>14</v>
      </c>
      <c r="G302" s="76">
        <v>226</v>
      </c>
      <c r="H302" s="77">
        <v>3164</v>
      </c>
      <c r="I302" s="102">
        <v>4</v>
      </c>
      <c r="J302" s="76" t="s">
        <v>609</v>
      </c>
    </row>
    <row r="303" spans="1:10" s="213" customFormat="1" ht="12.75">
      <c r="A303" s="115">
        <v>271</v>
      </c>
      <c r="B303" s="114" t="s">
        <v>479</v>
      </c>
      <c r="C303" s="115">
        <v>1996</v>
      </c>
      <c r="D303" s="115">
        <v>52.9</v>
      </c>
      <c r="E303" s="60" t="s">
        <v>266</v>
      </c>
      <c r="F303" s="82">
        <v>12</v>
      </c>
      <c r="G303" s="82">
        <v>250</v>
      </c>
      <c r="H303" s="82">
        <v>3000</v>
      </c>
      <c r="I303" s="102">
        <v>4</v>
      </c>
      <c r="J303" s="115" t="s">
        <v>609</v>
      </c>
    </row>
    <row r="304" spans="1:10" s="132" customFormat="1" ht="12.75">
      <c r="A304" s="102">
        <v>272</v>
      </c>
      <c r="B304" s="114" t="s">
        <v>492</v>
      </c>
      <c r="C304" s="102">
        <v>1988</v>
      </c>
      <c r="D304" s="102">
        <v>73.9</v>
      </c>
      <c r="E304" s="55" t="s">
        <v>266</v>
      </c>
      <c r="F304" s="77">
        <v>12</v>
      </c>
      <c r="G304" s="77">
        <v>242</v>
      </c>
      <c r="H304" s="77">
        <v>2904</v>
      </c>
      <c r="I304" s="102">
        <v>4</v>
      </c>
      <c r="J304" s="102" t="s">
        <v>609</v>
      </c>
    </row>
    <row r="305" spans="1:10" s="132" customFormat="1" ht="12.75">
      <c r="A305" s="102">
        <v>273</v>
      </c>
      <c r="B305" s="110" t="s">
        <v>489</v>
      </c>
      <c r="C305" s="111">
        <v>1993</v>
      </c>
      <c r="D305" s="111">
        <v>88.4</v>
      </c>
      <c r="E305" s="56" t="s">
        <v>266</v>
      </c>
      <c r="F305" s="76">
        <v>12</v>
      </c>
      <c r="G305" s="76">
        <v>235</v>
      </c>
      <c r="H305" s="77">
        <v>2820</v>
      </c>
      <c r="I305" s="102">
        <v>4</v>
      </c>
      <c r="J305" s="76" t="s">
        <v>609</v>
      </c>
    </row>
    <row r="306" spans="1:10" s="132" customFormat="1" ht="12.75">
      <c r="A306" s="102">
        <v>274</v>
      </c>
      <c r="B306" s="103" t="s">
        <v>478</v>
      </c>
      <c r="C306" s="102">
        <v>1994</v>
      </c>
      <c r="D306" s="102">
        <v>64.8</v>
      </c>
      <c r="E306" s="55" t="s">
        <v>266</v>
      </c>
      <c r="F306" s="77">
        <v>12</v>
      </c>
      <c r="G306" s="77">
        <v>221</v>
      </c>
      <c r="H306" s="77">
        <v>2652</v>
      </c>
      <c r="I306" s="102">
        <v>4</v>
      </c>
      <c r="J306" s="102" t="s">
        <v>609</v>
      </c>
    </row>
    <row r="307" spans="1:10" s="213" customFormat="1" ht="12.75">
      <c r="A307" s="115">
        <v>275</v>
      </c>
      <c r="B307" s="114" t="s">
        <v>477</v>
      </c>
      <c r="C307" s="115">
        <v>1990</v>
      </c>
      <c r="D307" s="115">
        <v>58</v>
      </c>
      <c r="E307" s="60" t="s">
        <v>266</v>
      </c>
      <c r="F307" s="82">
        <v>12</v>
      </c>
      <c r="G307" s="82">
        <v>195</v>
      </c>
      <c r="H307" s="82">
        <v>2340</v>
      </c>
      <c r="I307" s="102">
        <v>4</v>
      </c>
      <c r="J307" s="115" t="s">
        <v>609</v>
      </c>
    </row>
    <row r="308" spans="1:10" s="132" customFormat="1" ht="12.75">
      <c r="A308" s="102">
        <v>276</v>
      </c>
      <c r="B308" s="112" t="s">
        <v>490</v>
      </c>
      <c r="C308" s="113">
        <v>1993</v>
      </c>
      <c r="D308" s="113">
        <v>92</v>
      </c>
      <c r="E308" s="55" t="s">
        <v>266</v>
      </c>
      <c r="F308" s="77">
        <v>12</v>
      </c>
      <c r="G308" s="77">
        <v>193</v>
      </c>
      <c r="H308" s="77">
        <v>2316</v>
      </c>
      <c r="I308" s="102">
        <v>4</v>
      </c>
      <c r="J308" s="102" t="s">
        <v>609</v>
      </c>
    </row>
    <row r="309" spans="1:10" s="132" customFormat="1" ht="12.75">
      <c r="A309" s="102">
        <v>277</v>
      </c>
      <c r="B309" s="110" t="s">
        <v>486</v>
      </c>
      <c r="C309" s="111">
        <v>1990</v>
      </c>
      <c r="D309" s="111">
        <v>56.1</v>
      </c>
      <c r="E309" s="56" t="s">
        <v>266</v>
      </c>
      <c r="F309" s="81">
        <v>12</v>
      </c>
      <c r="G309" s="76">
        <v>160</v>
      </c>
      <c r="H309" s="77">
        <v>1920</v>
      </c>
      <c r="I309" s="102">
        <v>4</v>
      </c>
      <c r="J309" s="76" t="s">
        <v>609</v>
      </c>
    </row>
    <row r="310" spans="1:10" s="132" customFormat="1" ht="12.75">
      <c r="A310" s="102"/>
      <c r="B310" s="112" t="s">
        <v>651</v>
      </c>
      <c r="C310" s="113"/>
      <c r="D310" s="113"/>
      <c r="E310" s="55"/>
      <c r="F310" s="77"/>
      <c r="G310" s="77"/>
      <c r="H310" s="77">
        <f>SUM(H14:H309)</f>
        <v>571844</v>
      </c>
      <c r="I310" s="76"/>
      <c r="J310" s="102"/>
    </row>
    <row r="311" spans="2:10" s="132" customFormat="1" ht="12.75">
      <c r="B311" s="132" t="s">
        <v>11</v>
      </c>
      <c r="C311" s="132" t="s">
        <v>10</v>
      </c>
      <c r="E311" s="246"/>
      <c r="G311" s="225"/>
      <c r="J311" s="225"/>
    </row>
    <row r="312" spans="5:10" s="132" customFormat="1" ht="12.75">
      <c r="E312" s="246"/>
      <c r="G312" s="225"/>
      <c r="J312" s="225"/>
    </row>
    <row r="313" spans="5:10" s="132" customFormat="1" ht="12.75">
      <c r="E313" s="246"/>
      <c r="G313" s="225"/>
      <c r="J313" s="225"/>
    </row>
    <row r="314" spans="5:10" s="132" customFormat="1" ht="12.75">
      <c r="E314" s="246"/>
      <c r="G314" s="225"/>
      <c r="J314" s="225"/>
    </row>
    <row r="315" spans="5:10" s="132" customFormat="1" ht="12.75">
      <c r="E315" s="246"/>
      <c r="G315" s="225"/>
      <c r="J315" s="225"/>
    </row>
    <row r="316" spans="5:10" s="132" customFormat="1" ht="12.75">
      <c r="E316" s="246"/>
      <c r="G316" s="225"/>
      <c r="J316" s="225"/>
    </row>
    <row r="317" spans="5:10" s="132" customFormat="1" ht="12.75">
      <c r="E317" s="246"/>
      <c r="G317" s="225"/>
      <c r="J317" s="225"/>
    </row>
    <row r="318" spans="5:10" s="132" customFormat="1" ht="12.75">
      <c r="E318" s="246"/>
      <c r="G318" s="225"/>
      <c r="J318" s="225"/>
    </row>
    <row r="319" spans="5:10" s="132" customFormat="1" ht="12.75">
      <c r="E319" s="246"/>
      <c r="G319" s="225"/>
      <c r="J319" s="225"/>
    </row>
    <row r="320" spans="5:10" s="132" customFormat="1" ht="12.75">
      <c r="E320" s="246"/>
      <c r="G320" s="225"/>
      <c r="J320" s="225"/>
    </row>
    <row r="321" spans="5:10" s="132" customFormat="1" ht="12.75">
      <c r="E321" s="246"/>
      <c r="G321" s="225"/>
      <c r="J321" s="225"/>
    </row>
    <row r="322" spans="5:10" s="132" customFormat="1" ht="12.75">
      <c r="E322" s="246"/>
      <c r="G322" s="225"/>
      <c r="J322" s="225"/>
    </row>
  </sheetData>
  <sheetProtection/>
  <autoFilter ref="A12:J306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1"/>
  <sheetViews>
    <sheetView view="pageBreakPreview" zoomScaleSheetLayoutView="100" workbookViewId="0" topLeftCell="A213">
      <selection activeCell="A213" sqref="A213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7.140625" style="0" customWidth="1"/>
    <col min="5" max="5" width="14.7109375" style="54" customWidth="1"/>
    <col min="6" max="6" width="7.00390625" style="0" customWidth="1"/>
    <col min="7" max="7" width="9.00390625" style="62" customWidth="1"/>
    <col min="8" max="8" width="11.00390625" style="0" customWidth="1"/>
    <col min="9" max="9" width="8.140625" style="202" customWidth="1"/>
    <col min="10" max="10" width="16.140625" style="62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4"/>
      <c r="L1" s="4"/>
      <c r="M1" s="4"/>
    </row>
    <row r="2" spans="1:14" ht="18.75">
      <c r="A2" s="260" t="s">
        <v>13</v>
      </c>
      <c r="B2" s="260"/>
      <c r="C2" s="260"/>
      <c r="D2" s="260"/>
      <c r="E2" s="260"/>
      <c r="F2" s="260"/>
      <c r="G2" s="260"/>
      <c r="H2" s="260"/>
      <c r="I2" s="260"/>
      <c r="J2" s="260"/>
      <c r="K2" s="5"/>
      <c r="L2" s="5"/>
      <c r="M2" s="5"/>
      <c r="N2" s="1"/>
    </row>
    <row r="4" spans="1:13" ht="22.5">
      <c r="A4" s="262" t="s">
        <v>14</v>
      </c>
      <c r="B4" s="262"/>
      <c r="C4" s="262"/>
      <c r="D4" s="262"/>
      <c r="E4" s="262"/>
      <c r="F4" s="262"/>
      <c r="G4" s="262"/>
      <c r="H4" s="262"/>
      <c r="I4" s="262"/>
      <c r="J4" s="262"/>
      <c r="K4" s="7"/>
      <c r="L4" s="7"/>
      <c r="M4" s="7"/>
    </row>
    <row r="6" spans="1:13" ht="15.75">
      <c r="A6" s="3" t="s">
        <v>603</v>
      </c>
      <c r="B6" s="3"/>
      <c r="C6" s="3"/>
      <c r="D6" s="3"/>
      <c r="I6" s="201"/>
      <c r="J6" s="155" t="s">
        <v>15</v>
      </c>
      <c r="K6" s="257"/>
      <c r="L6" s="257"/>
      <c r="M6" s="257"/>
    </row>
    <row r="8" spans="1:13" ht="18.75">
      <c r="A8" s="258" t="s">
        <v>1</v>
      </c>
      <c r="B8" s="258"/>
      <c r="C8" s="258"/>
      <c r="D8" s="258"/>
      <c r="E8" s="258"/>
      <c r="F8" s="258"/>
      <c r="G8" s="258"/>
      <c r="H8" s="258"/>
      <c r="I8" s="258"/>
      <c r="J8" s="258"/>
      <c r="K8" s="8"/>
      <c r="L8" s="8"/>
      <c r="M8" s="8"/>
    </row>
    <row r="9" spans="9:13" ht="18.75">
      <c r="I9" s="201"/>
      <c r="K9" s="8"/>
      <c r="L9" s="8"/>
      <c r="M9" s="8"/>
    </row>
    <row r="10" spans="1:13" ht="18.75">
      <c r="A10" s="258" t="s">
        <v>19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20</v>
      </c>
      <c r="E12" s="18" t="s">
        <v>4</v>
      </c>
      <c r="F12" s="18" t="s">
        <v>6</v>
      </c>
      <c r="G12" s="18" t="s">
        <v>12</v>
      </c>
      <c r="H12" s="18" t="s">
        <v>7</v>
      </c>
      <c r="I12" s="113" t="s">
        <v>8</v>
      </c>
      <c r="J12" s="18" t="s">
        <v>9</v>
      </c>
    </row>
    <row r="13" spans="1:10" ht="38.25">
      <c r="A13" s="9"/>
      <c r="B13" s="18"/>
      <c r="C13" s="18"/>
      <c r="D13" s="18"/>
      <c r="E13" s="18" t="s">
        <v>614</v>
      </c>
      <c r="F13" s="18"/>
      <c r="G13" s="18"/>
      <c r="H13" s="18"/>
      <c r="I13" s="113"/>
      <c r="J13" s="18"/>
    </row>
    <row r="14" spans="1:10" s="132" customFormat="1" ht="12.75">
      <c r="A14" s="102">
        <v>1</v>
      </c>
      <c r="B14" s="112" t="s">
        <v>225</v>
      </c>
      <c r="C14" s="113">
        <v>1988</v>
      </c>
      <c r="D14" s="113">
        <v>70</v>
      </c>
      <c r="E14" s="55" t="s">
        <v>224</v>
      </c>
      <c r="F14" s="77">
        <v>24</v>
      </c>
      <c r="G14" s="77">
        <v>246</v>
      </c>
      <c r="H14" s="77">
        <f>PRODUCT(F14,G14)</f>
        <v>5904</v>
      </c>
      <c r="I14" s="76">
        <v>1</v>
      </c>
      <c r="J14" s="102" t="s">
        <v>225</v>
      </c>
    </row>
    <row r="15" spans="1:10" s="132" customFormat="1" ht="12.75">
      <c r="A15" s="102">
        <v>2</v>
      </c>
      <c r="B15" s="110" t="s">
        <v>223</v>
      </c>
      <c r="C15" s="111">
        <v>1984</v>
      </c>
      <c r="D15" s="111">
        <v>75</v>
      </c>
      <c r="E15" s="60" t="s">
        <v>224</v>
      </c>
      <c r="F15" s="81">
        <v>16</v>
      </c>
      <c r="G15" s="76">
        <v>367</v>
      </c>
      <c r="H15" s="77">
        <f>PRODUCT(F15,G15)</f>
        <v>5872</v>
      </c>
      <c r="I15" s="76">
        <v>2</v>
      </c>
      <c r="J15" s="76" t="s">
        <v>225</v>
      </c>
    </row>
    <row r="16" spans="1:10" s="132" customFormat="1" ht="12.75">
      <c r="A16" s="102">
        <v>3</v>
      </c>
      <c r="B16" s="110" t="s">
        <v>120</v>
      </c>
      <c r="C16" s="111">
        <v>1997</v>
      </c>
      <c r="D16" s="111">
        <v>68</v>
      </c>
      <c r="E16" s="56" t="s">
        <v>121</v>
      </c>
      <c r="F16" s="81">
        <v>16</v>
      </c>
      <c r="G16" s="76">
        <v>327</v>
      </c>
      <c r="H16" s="77">
        <f>PRODUCT(F16,G16)</f>
        <v>5232</v>
      </c>
      <c r="I16" s="76">
        <v>3</v>
      </c>
      <c r="J16" s="76" t="s">
        <v>10</v>
      </c>
    </row>
    <row r="17" spans="1:10" s="213" customFormat="1" ht="12.75">
      <c r="A17" s="115">
        <v>4</v>
      </c>
      <c r="B17" s="110" t="s">
        <v>122</v>
      </c>
      <c r="C17" s="111">
        <v>1994</v>
      </c>
      <c r="D17" s="111" t="s">
        <v>123</v>
      </c>
      <c r="E17" s="60" t="s">
        <v>121</v>
      </c>
      <c r="F17" s="82">
        <v>20</v>
      </c>
      <c r="G17" s="82">
        <v>218</v>
      </c>
      <c r="H17" s="82">
        <f>PRODUCT(F17,G17)</f>
        <v>4360</v>
      </c>
      <c r="I17" s="81">
        <v>4</v>
      </c>
      <c r="J17" s="115" t="s">
        <v>10</v>
      </c>
    </row>
    <row r="18" spans="1:10" s="132" customFormat="1" ht="12.75">
      <c r="A18" s="102">
        <v>5</v>
      </c>
      <c r="B18" s="110" t="s">
        <v>226</v>
      </c>
      <c r="C18" s="111">
        <v>1989</v>
      </c>
      <c r="D18" s="111">
        <v>54</v>
      </c>
      <c r="E18" s="56" t="s">
        <v>224</v>
      </c>
      <c r="F18" s="76">
        <v>12</v>
      </c>
      <c r="G18" s="76">
        <v>210</v>
      </c>
      <c r="H18" s="77">
        <f>PRODUCT(F18,G18)</f>
        <v>2520</v>
      </c>
      <c r="I18" s="76">
        <v>5</v>
      </c>
      <c r="J18" s="76" t="s">
        <v>225</v>
      </c>
    </row>
    <row r="19" spans="1:10" s="132" customFormat="1" ht="12.75">
      <c r="A19" s="102"/>
      <c r="B19" s="103"/>
      <c r="C19" s="102"/>
      <c r="D19" s="102"/>
      <c r="E19" s="144" t="s">
        <v>637</v>
      </c>
      <c r="F19" s="77"/>
      <c r="G19" s="77"/>
      <c r="H19" s="77"/>
      <c r="I19" s="102"/>
      <c r="J19" s="102"/>
    </row>
    <row r="20" spans="1:10" s="132" customFormat="1" ht="12.75">
      <c r="A20" s="102">
        <v>6</v>
      </c>
      <c r="B20" s="110" t="s">
        <v>203</v>
      </c>
      <c r="C20" s="111">
        <v>1989</v>
      </c>
      <c r="D20" s="111">
        <v>89</v>
      </c>
      <c r="E20" s="56" t="s">
        <v>201</v>
      </c>
      <c r="F20" s="76">
        <v>16</v>
      </c>
      <c r="G20" s="76">
        <v>351</v>
      </c>
      <c r="H20" s="77">
        <f aca="true" t="shared" si="0" ref="H20:H29">PRODUCT(F20,G20)</f>
        <v>5616</v>
      </c>
      <c r="I20" s="76">
        <v>1</v>
      </c>
      <c r="J20" s="76" t="s">
        <v>641</v>
      </c>
    </row>
    <row r="21" spans="1:10" s="132" customFormat="1" ht="12.75">
      <c r="A21" s="102">
        <v>7</v>
      </c>
      <c r="B21" s="112" t="s">
        <v>204</v>
      </c>
      <c r="C21" s="113">
        <v>1991</v>
      </c>
      <c r="D21" s="113">
        <v>89</v>
      </c>
      <c r="E21" s="55" t="s">
        <v>201</v>
      </c>
      <c r="F21" s="77">
        <v>16</v>
      </c>
      <c r="G21" s="77">
        <v>305</v>
      </c>
      <c r="H21" s="77">
        <f t="shared" si="0"/>
        <v>4880</v>
      </c>
      <c r="I21" s="76">
        <v>2</v>
      </c>
      <c r="J21" s="102" t="s">
        <v>641</v>
      </c>
    </row>
    <row r="22" spans="1:10" s="132" customFormat="1" ht="12.75">
      <c r="A22" s="102">
        <v>8</v>
      </c>
      <c r="B22" s="110" t="s">
        <v>205</v>
      </c>
      <c r="C22" s="111">
        <v>1994</v>
      </c>
      <c r="D22" s="76">
        <v>87</v>
      </c>
      <c r="E22" s="61" t="s">
        <v>201</v>
      </c>
      <c r="F22" s="81">
        <v>22</v>
      </c>
      <c r="G22" s="76">
        <v>221</v>
      </c>
      <c r="H22" s="77">
        <f t="shared" si="0"/>
        <v>4862</v>
      </c>
      <c r="I22" s="76">
        <v>3</v>
      </c>
      <c r="J22" s="76" t="s">
        <v>641</v>
      </c>
    </row>
    <row r="23" spans="1:10" s="132" customFormat="1" ht="12.75">
      <c r="A23" s="102">
        <v>9</v>
      </c>
      <c r="B23" s="105" t="s">
        <v>206</v>
      </c>
      <c r="C23" s="76">
        <v>1982</v>
      </c>
      <c r="D23" s="76">
        <v>76</v>
      </c>
      <c r="E23" s="56" t="s">
        <v>201</v>
      </c>
      <c r="F23" s="76">
        <v>16</v>
      </c>
      <c r="G23" s="76">
        <v>300</v>
      </c>
      <c r="H23" s="77">
        <f t="shared" si="0"/>
        <v>4800</v>
      </c>
      <c r="I23" s="76">
        <v>4</v>
      </c>
      <c r="J23" s="76" t="s">
        <v>641</v>
      </c>
    </row>
    <row r="24" spans="1:10" s="132" customFormat="1" ht="12.75">
      <c r="A24" s="102">
        <v>10</v>
      </c>
      <c r="B24" s="112" t="s">
        <v>212</v>
      </c>
      <c r="C24" s="113">
        <v>1991</v>
      </c>
      <c r="D24" s="113">
        <v>91</v>
      </c>
      <c r="E24" s="55" t="s">
        <v>201</v>
      </c>
      <c r="F24" s="77">
        <v>16</v>
      </c>
      <c r="G24" s="77">
        <v>300</v>
      </c>
      <c r="H24" s="77">
        <f t="shared" si="0"/>
        <v>4800</v>
      </c>
      <c r="I24" s="76">
        <v>4</v>
      </c>
      <c r="J24" s="102" t="s">
        <v>641</v>
      </c>
    </row>
    <row r="25" spans="1:10" s="132" customFormat="1" ht="12.75">
      <c r="A25" s="102">
        <v>11</v>
      </c>
      <c r="B25" s="106" t="s">
        <v>207</v>
      </c>
      <c r="C25" s="107">
        <v>1992</v>
      </c>
      <c r="D25" s="107">
        <v>93</v>
      </c>
      <c r="E25" s="57" t="s">
        <v>201</v>
      </c>
      <c r="F25" s="77">
        <v>16</v>
      </c>
      <c r="G25" s="77">
        <v>295</v>
      </c>
      <c r="H25" s="77">
        <f t="shared" si="0"/>
        <v>4720</v>
      </c>
      <c r="I25" s="76">
        <v>5</v>
      </c>
      <c r="J25" s="102" t="s">
        <v>641</v>
      </c>
    </row>
    <row r="26" spans="1:10" s="132" customFormat="1" ht="12.75">
      <c r="A26" s="102">
        <v>12</v>
      </c>
      <c r="B26" s="108" t="s">
        <v>208</v>
      </c>
      <c r="C26" s="109">
        <v>1990</v>
      </c>
      <c r="D26" s="109">
        <v>113</v>
      </c>
      <c r="E26" s="58" t="s">
        <v>201</v>
      </c>
      <c r="F26" s="77">
        <v>16</v>
      </c>
      <c r="G26" s="77">
        <v>271</v>
      </c>
      <c r="H26" s="77">
        <f t="shared" si="0"/>
        <v>4336</v>
      </c>
      <c r="I26" s="76">
        <v>6</v>
      </c>
      <c r="J26" s="102" t="s">
        <v>641</v>
      </c>
    </row>
    <row r="27" spans="1:10" s="132" customFormat="1" ht="12.75">
      <c r="A27" s="102">
        <v>13</v>
      </c>
      <c r="B27" s="110" t="s">
        <v>211</v>
      </c>
      <c r="C27" s="111">
        <v>1994</v>
      </c>
      <c r="D27" s="111">
        <v>88</v>
      </c>
      <c r="E27" s="56" t="s">
        <v>201</v>
      </c>
      <c r="F27" s="81">
        <v>16</v>
      </c>
      <c r="G27" s="76">
        <v>250</v>
      </c>
      <c r="H27" s="77">
        <f t="shared" si="0"/>
        <v>4000</v>
      </c>
      <c r="I27" s="76">
        <v>7</v>
      </c>
      <c r="J27" s="76" t="s">
        <v>641</v>
      </c>
    </row>
    <row r="28" spans="1:10" s="132" customFormat="1" ht="12.75">
      <c r="A28" s="102">
        <v>14</v>
      </c>
      <c r="B28" s="110" t="s">
        <v>209</v>
      </c>
      <c r="C28" s="111">
        <v>1991</v>
      </c>
      <c r="D28" s="111">
        <v>69</v>
      </c>
      <c r="E28" s="59" t="s">
        <v>201</v>
      </c>
      <c r="F28" s="81">
        <v>16</v>
      </c>
      <c r="G28" s="81">
        <v>244</v>
      </c>
      <c r="H28" s="82">
        <f t="shared" si="0"/>
        <v>3904</v>
      </c>
      <c r="I28" s="76">
        <v>8</v>
      </c>
      <c r="J28" s="76" t="s">
        <v>641</v>
      </c>
    </row>
    <row r="29" spans="1:10" s="132" customFormat="1" ht="12.75">
      <c r="A29" s="102">
        <v>15</v>
      </c>
      <c r="B29" s="112" t="s">
        <v>210</v>
      </c>
      <c r="C29" s="113">
        <v>1988</v>
      </c>
      <c r="D29" s="113">
        <v>70</v>
      </c>
      <c r="E29" s="55" t="s">
        <v>201</v>
      </c>
      <c r="F29" s="77">
        <v>16</v>
      </c>
      <c r="G29" s="77">
        <v>120</v>
      </c>
      <c r="H29" s="77">
        <f t="shared" si="0"/>
        <v>1920</v>
      </c>
      <c r="I29" s="76">
        <v>9</v>
      </c>
      <c r="J29" s="102" t="s">
        <v>641</v>
      </c>
    </row>
    <row r="30" spans="1:10" s="132" customFormat="1" ht="12.75">
      <c r="A30" s="102"/>
      <c r="B30" s="103"/>
      <c r="C30" s="102"/>
      <c r="D30" s="102"/>
      <c r="E30" s="55"/>
      <c r="F30" s="77"/>
      <c r="G30" s="77"/>
      <c r="H30" s="77"/>
      <c r="I30" s="102"/>
      <c r="J30" s="102"/>
    </row>
    <row r="31" spans="1:10" s="132" customFormat="1" ht="12.75">
      <c r="A31" s="102">
        <v>16</v>
      </c>
      <c r="B31" s="110" t="s">
        <v>543</v>
      </c>
      <c r="C31" s="111">
        <v>1984</v>
      </c>
      <c r="D31" s="111">
        <v>85</v>
      </c>
      <c r="E31" s="56" t="s">
        <v>537</v>
      </c>
      <c r="F31" s="76">
        <v>20</v>
      </c>
      <c r="G31" s="76">
        <v>256</v>
      </c>
      <c r="H31" s="77">
        <f>PRODUCT(F31,G31)</f>
        <v>5120</v>
      </c>
      <c r="I31" s="76">
        <v>1</v>
      </c>
      <c r="J31" s="76" t="s">
        <v>636</v>
      </c>
    </row>
    <row r="32" spans="1:10" s="132" customFormat="1" ht="12.75">
      <c r="A32" s="102">
        <v>17</v>
      </c>
      <c r="B32" s="110" t="s">
        <v>539</v>
      </c>
      <c r="C32" s="111">
        <v>1993</v>
      </c>
      <c r="D32" s="111">
        <v>72</v>
      </c>
      <c r="E32" s="56" t="s">
        <v>537</v>
      </c>
      <c r="F32" s="76">
        <v>16</v>
      </c>
      <c r="G32" s="76">
        <v>305</v>
      </c>
      <c r="H32" s="77">
        <f>PRODUCT(F32,G32)</f>
        <v>4880</v>
      </c>
      <c r="I32" s="76">
        <v>2</v>
      </c>
      <c r="J32" s="76" t="s">
        <v>636</v>
      </c>
    </row>
    <row r="33" spans="1:10" s="132" customFormat="1" ht="12.75">
      <c r="A33" s="102">
        <v>18</v>
      </c>
      <c r="B33" s="110" t="s">
        <v>538</v>
      </c>
      <c r="C33" s="111">
        <v>1991</v>
      </c>
      <c r="D33" s="111">
        <v>91</v>
      </c>
      <c r="E33" s="56" t="s">
        <v>537</v>
      </c>
      <c r="F33" s="76">
        <v>16</v>
      </c>
      <c r="G33" s="76">
        <v>301</v>
      </c>
      <c r="H33" s="77">
        <f>PRODUCT(F33,G33)</f>
        <v>4816</v>
      </c>
      <c r="I33" s="76">
        <v>3</v>
      </c>
      <c r="J33" s="76" t="s">
        <v>636</v>
      </c>
    </row>
    <row r="34" spans="1:10" s="132" customFormat="1" ht="12.75">
      <c r="A34" s="102">
        <v>19</v>
      </c>
      <c r="B34" s="110" t="s">
        <v>547</v>
      </c>
      <c r="C34" s="111">
        <v>1984</v>
      </c>
      <c r="D34" s="76">
        <v>84</v>
      </c>
      <c r="E34" s="56" t="s">
        <v>537</v>
      </c>
      <c r="F34" s="81">
        <v>16</v>
      </c>
      <c r="G34" s="76">
        <v>299</v>
      </c>
      <c r="H34" s="77">
        <f>PRODUCT(F34,G34)</f>
        <v>4784</v>
      </c>
      <c r="I34" s="76">
        <v>4</v>
      </c>
      <c r="J34" s="76" t="s">
        <v>636</v>
      </c>
    </row>
    <row r="35" spans="1:10" s="132" customFormat="1" ht="12.75">
      <c r="A35" s="102">
        <v>20</v>
      </c>
      <c r="B35" s="103" t="s">
        <v>548</v>
      </c>
      <c r="C35" s="102">
        <v>1997</v>
      </c>
      <c r="D35" s="102">
        <v>75</v>
      </c>
      <c r="E35" s="55" t="s">
        <v>537</v>
      </c>
      <c r="F35" s="77">
        <v>16</v>
      </c>
      <c r="G35" s="77">
        <v>299</v>
      </c>
      <c r="H35" s="77">
        <v>4784</v>
      </c>
      <c r="I35" s="102">
        <v>4</v>
      </c>
      <c r="J35" s="102" t="s">
        <v>636</v>
      </c>
    </row>
    <row r="36" spans="1:10" s="132" customFormat="1" ht="12.75">
      <c r="A36" s="102">
        <v>21</v>
      </c>
      <c r="B36" s="110" t="s">
        <v>542</v>
      </c>
      <c r="C36" s="111">
        <v>1992</v>
      </c>
      <c r="D36" s="111">
        <v>86</v>
      </c>
      <c r="E36" s="56" t="s">
        <v>537</v>
      </c>
      <c r="F36" s="76">
        <v>16</v>
      </c>
      <c r="G36" s="76">
        <v>285</v>
      </c>
      <c r="H36" s="77">
        <f>PRODUCT(F36,G36)</f>
        <v>4560</v>
      </c>
      <c r="I36" s="76">
        <v>5</v>
      </c>
      <c r="J36" s="76" t="s">
        <v>636</v>
      </c>
    </row>
    <row r="37" spans="1:10" s="132" customFormat="1" ht="12.75">
      <c r="A37" s="102">
        <v>22</v>
      </c>
      <c r="B37" s="110" t="s">
        <v>536</v>
      </c>
      <c r="C37" s="111">
        <v>1996</v>
      </c>
      <c r="D37" s="111">
        <v>76</v>
      </c>
      <c r="E37" s="56" t="s">
        <v>537</v>
      </c>
      <c r="F37" s="76">
        <v>16</v>
      </c>
      <c r="G37" s="76">
        <v>265</v>
      </c>
      <c r="H37" s="77">
        <f>PRODUCT(F37,G37)</f>
        <v>4240</v>
      </c>
      <c r="I37" s="76">
        <v>6</v>
      </c>
      <c r="J37" s="76" t="s">
        <v>636</v>
      </c>
    </row>
    <row r="38" spans="1:10" s="132" customFormat="1" ht="12.75">
      <c r="A38" s="102">
        <v>23</v>
      </c>
      <c r="B38" s="112" t="s">
        <v>541</v>
      </c>
      <c r="C38" s="113">
        <v>1994</v>
      </c>
      <c r="D38" s="113">
        <v>76</v>
      </c>
      <c r="E38" s="55" t="s">
        <v>537</v>
      </c>
      <c r="F38" s="77">
        <v>16</v>
      </c>
      <c r="G38" s="77">
        <v>265</v>
      </c>
      <c r="H38" s="77">
        <f>PRODUCT(F38,G38)</f>
        <v>4240</v>
      </c>
      <c r="I38" s="76">
        <v>6</v>
      </c>
      <c r="J38" s="102" t="s">
        <v>636</v>
      </c>
    </row>
    <row r="39" spans="1:10" s="132" customFormat="1" ht="12.75">
      <c r="A39" s="102">
        <v>24</v>
      </c>
      <c r="B39" s="103" t="s">
        <v>550</v>
      </c>
      <c r="C39" s="102">
        <v>1996</v>
      </c>
      <c r="D39" s="102">
        <v>97</v>
      </c>
      <c r="E39" s="55" t="s">
        <v>537</v>
      </c>
      <c r="F39" s="77">
        <v>20</v>
      </c>
      <c r="G39" s="77">
        <v>220</v>
      </c>
      <c r="H39" s="77">
        <v>4400</v>
      </c>
      <c r="I39" s="102">
        <v>7</v>
      </c>
      <c r="J39" s="102" t="s">
        <v>636</v>
      </c>
    </row>
    <row r="40" spans="1:10" s="132" customFormat="1" ht="12.75">
      <c r="A40" s="102">
        <v>25</v>
      </c>
      <c r="B40" s="110" t="s">
        <v>534</v>
      </c>
      <c r="C40" s="111">
        <v>1991</v>
      </c>
      <c r="D40" s="111">
        <v>80</v>
      </c>
      <c r="E40" s="56" t="s">
        <v>532</v>
      </c>
      <c r="F40" s="76">
        <v>16</v>
      </c>
      <c r="G40" s="76">
        <v>259</v>
      </c>
      <c r="H40" s="77">
        <f>PRODUCT(F40,G40)</f>
        <v>4144</v>
      </c>
      <c r="I40" s="76">
        <v>8</v>
      </c>
      <c r="J40" s="76" t="s">
        <v>636</v>
      </c>
    </row>
    <row r="41" spans="1:10" s="132" customFormat="1" ht="12.75">
      <c r="A41" s="102">
        <v>26</v>
      </c>
      <c r="B41" s="110" t="s">
        <v>533</v>
      </c>
      <c r="C41" s="111">
        <v>1991</v>
      </c>
      <c r="D41" s="111">
        <v>93</v>
      </c>
      <c r="E41" s="56" t="s">
        <v>532</v>
      </c>
      <c r="F41" s="76">
        <v>16</v>
      </c>
      <c r="G41" s="76">
        <v>250</v>
      </c>
      <c r="H41" s="77">
        <f>PRODUCT(F41,G41)</f>
        <v>4000</v>
      </c>
      <c r="I41" s="76">
        <v>9</v>
      </c>
      <c r="J41" s="76" t="s">
        <v>636</v>
      </c>
    </row>
    <row r="42" spans="1:10" s="132" customFormat="1" ht="12.75">
      <c r="A42" s="102">
        <v>27</v>
      </c>
      <c r="B42" s="110" t="s">
        <v>540</v>
      </c>
      <c r="C42" s="111">
        <v>1995</v>
      </c>
      <c r="D42" s="111">
        <v>85</v>
      </c>
      <c r="E42" s="56" t="s">
        <v>537</v>
      </c>
      <c r="F42" s="76">
        <v>16</v>
      </c>
      <c r="G42" s="76">
        <v>250</v>
      </c>
      <c r="H42" s="77">
        <f>PRODUCT(F42,G42)</f>
        <v>4000</v>
      </c>
      <c r="I42" s="76">
        <v>9</v>
      </c>
      <c r="J42" s="76" t="s">
        <v>636</v>
      </c>
    </row>
    <row r="43" spans="1:10" s="132" customFormat="1" ht="12.75">
      <c r="A43" s="102">
        <v>28</v>
      </c>
      <c r="B43" s="110" t="s">
        <v>544</v>
      </c>
      <c r="C43" s="111">
        <v>1996</v>
      </c>
      <c r="D43" s="111">
        <v>72</v>
      </c>
      <c r="E43" s="56" t="s">
        <v>537</v>
      </c>
      <c r="F43" s="76">
        <v>16</v>
      </c>
      <c r="G43" s="76">
        <v>210</v>
      </c>
      <c r="H43" s="77">
        <f>PRODUCT(F43,G43)</f>
        <v>3360</v>
      </c>
      <c r="I43" s="76">
        <v>9</v>
      </c>
      <c r="J43" s="76" t="s">
        <v>636</v>
      </c>
    </row>
    <row r="44" spans="1:10" s="132" customFormat="1" ht="12.75">
      <c r="A44" s="102">
        <v>29</v>
      </c>
      <c r="B44" s="110" t="s">
        <v>545</v>
      </c>
      <c r="C44" s="111">
        <v>1991</v>
      </c>
      <c r="D44" s="111">
        <v>85</v>
      </c>
      <c r="E44" s="56" t="s">
        <v>537</v>
      </c>
      <c r="F44" s="76">
        <v>16</v>
      </c>
      <c r="G44" s="76">
        <v>221</v>
      </c>
      <c r="H44" s="77">
        <f>PRODUCT(F44,G44)</f>
        <v>3536</v>
      </c>
      <c r="I44" s="76">
        <v>10</v>
      </c>
      <c r="J44" s="76" t="s">
        <v>636</v>
      </c>
    </row>
    <row r="45" spans="1:10" s="132" customFormat="1" ht="12.75">
      <c r="A45" s="102">
        <v>30</v>
      </c>
      <c r="B45" s="103" t="s">
        <v>549</v>
      </c>
      <c r="C45" s="102">
        <v>1997</v>
      </c>
      <c r="D45" s="102">
        <v>93</v>
      </c>
      <c r="E45" s="55" t="s">
        <v>537</v>
      </c>
      <c r="F45" s="77">
        <v>16</v>
      </c>
      <c r="G45" s="77">
        <v>198</v>
      </c>
      <c r="H45" s="77">
        <v>3168</v>
      </c>
      <c r="I45" s="102">
        <v>10</v>
      </c>
      <c r="J45" s="102" t="s">
        <v>636</v>
      </c>
    </row>
    <row r="46" spans="1:10" s="132" customFormat="1" ht="12.75">
      <c r="A46" s="102">
        <v>31</v>
      </c>
      <c r="B46" s="110" t="s">
        <v>531</v>
      </c>
      <c r="C46" s="111">
        <v>1990</v>
      </c>
      <c r="D46" s="111">
        <v>90</v>
      </c>
      <c r="E46" s="56" t="s">
        <v>532</v>
      </c>
      <c r="F46" s="76">
        <v>16</v>
      </c>
      <c r="G46" s="76">
        <v>150</v>
      </c>
      <c r="H46" s="77">
        <f>PRODUCT(F46,G46)</f>
        <v>2400</v>
      </c>
      <c r="I46" s="76">
        <v>11</v>
      </c>
      <c r="J46" s="76" t="s">
        <v>636</v>
      </c>
    </row>
    <row r="47" spans="1:10" s="132" customFormat="1" ht="14.25" customHeight="1">
      <c r="A47" s="102">
        <v>32</v>
      </c>
      <c r="B47" s="110" t="s">
        <v>535</v>
      </c>
      <c r="C47" s="111">
        <v>1995</v>
      </c>
      <c r="D47" s="111">
        <v>64</v>
      </c>
      <c r="E47" s="56" t="s">
        <v>532</v>
      </c>
      <c r="F47" s="76">
        <v>16</v>
      </c>
      <c r="G47" s="76">
        <v>120</v>
      </c>
      <c r="H47" s="77">
        <f>PRODUCT(F47,G47)</f>
        <v>1920</v>
      </c>
      <c r="I47" s="76">
        <v>12</v>
      </c>
      <c r="J47" s="76" t="s">
        <v>636</v>
      </c>
    </row>
    <row r="48" spans="1:10" s="132" customFormat="1" ht="12.75">
      <c r="A48" s="102">
        <v>33</v>
      </c>
      <c r="B48" s="112" t="s">
        <v>546</v>
      </c>
      <c r="C48" s="113">
        <v>1984</v>
      </c>
      <c r="D48" s="113">
        <v>80</v>
      </c>
      <c r="E48" s="55" t="s">
        <v>537</v>
      </c>
      <c r="F48" s="77">
        <v>16</v>
      </c>
      <c r="G48" s="77">
        <v>100</v>
      </c>
      <c r="H48" s="77">
        <f>PRODUCT(F48,G48)</f>
        <v>1600</v>
      </c>
      <c r="I48" s="76">
        <v>12</v>
      </c>
      <c r="J48" s="102" t="s">
        <v>636</v>
      </c>
    </row>
    <row r="49" spans="1:10" s="132" customFormat="1" ht="12.75">
      <c r="A49" s="102"/>
      <c r="B49" s="112"/>
      <c r="C49" s="113"/>
      <c r="D49" s="113"/>
      <c r="E49" s="55"/>
      <c r="F49" s="77"/>
      <c r="G49" s="77"/>
      <c r="H49" s="77"/>
      <c r="I49" s="76"/>
      <c r="J49" s="102"/>
    </row>
    <row r="50" spans="1:10" s="132" customFormat="1" ht="12.75">
      <c r="A50" s="102">
        <v>34</v>
      </c>
      <c r="B50" s="103" t="s">
        <v>601</v>
      </c>
      <c r="C50" s="102">
        <v>1987</v>
      </c>
      <c r="D50" s="102">
        <v>67</v>
      </c>
      <c r="E50" s="55" t="s">
        <v>595</v>
      </c>
      <c r="F50" s="77">
        <v>10</v>
      </c>
      <c r="G50" s="77">
        <v>58</v>
      </c>
      <c r="H50" s="77">
        <v>580</v>
      </c>
      <c r="I50" s="102">
        <v>1</v>
      </c>
      <c r="J50" s="102" t="s">
        <v>657</v>
      </c>
    </row>
    <row r="51" spans="1:10" s="132" customFormat="1" ht="12.75">
      <c r="A51" s="102">
        <v>35</v>
      </c>
      <c r="B51" s="103" t="s">
        <v>597</v>
      </c>
      <c r="C51" s="102">
        <v>1992</v>
      </c>
      <c r="D51" s="102">
        <v>62</v>
      </c>
      <c r="E51" s="55" t="s">
        <v>595</v>
      </c>
      <c r="F51" s="77">
        <v>10</v>
      </c>
      <c r="G51" s="77">
        <v>50</v>
      </c>
      <c r="H51" s="77">
        <v>500</v>
      </c>
      <c r="I51" s="102">
        <v>2</v>
      </c>
      <c r="J51" s="102" t="s">
        <v>657</v>
      </c>
    </row>
    <row r="52" spans="1:10" s="132" customFormat="1" ht="12.75">
      <c r="A52" s="102">
        <v>36</v>
      </c>
      <c r="B52" s="103" t="s">
        <v>602</v>
      </c>
      <c r="C52" s="102">
        <v>1988</v>
      </c>
      <c r="D52" s="102">
        <v>65</v>
      </c>
      <c r="E52" s="55" t="s">
        <v>595</v>
      </c>
      <c r="F52" s="77">
        <v>10</v>
      </c>
      <c r="G52" s="77">
        <v>40</v>
      </c>
      <c r="H52" s="77">
        <v>400</v>
      </c>
      <c r="I52" s="102">
        <v>3</v>
      </c>
      <c r="J52" s="102" t="s">
        <v>657</v>
      </c>
    </row>
    <row r="53" spans="1:10" s="132" customFormat="1" ht="12.75">
      <c r="A53" s="102">
        <v>37</v>
      </c>
      <c r="B53" s="103" t="s">
        <v>598</v>
      </c>
      <c r="C53" s="102">
        <v>1987</v>
      </c>
      <c r="D53" s="102">
        <v>59</v>
      </c>
      <c r="E53" s="55" t="s">
        <v>595</v>
      </c>
      <c r="F53" s="77">
        <v>10</v>
      </c>
      <c r="G53" s="77">
        <v>37</v>
      </c>
      <c r="H53" s="77">
        <v>370</v>
      </c>
      <c r="I53" s="102">
        <v>4</v>
      </c>
      <c r="J53" s="102" t="s">
        <v>657</v>
      </c>
    </row>
    <row r="54" spans="1:10" s="132" customFormat="1" ht="12.75">
      <c r="A54" s="102">
        <v>38</v>
      </c>
      <c r="B54" s="103" t="s">
        <v>600</v>
      </c>
      <c r="C54" s="102">
        <v>1993</v>
      </c>
      <c r="D54" s="102">
        <v>54</v>
      </c>
      <c r="E54" s="55" t="s">
        <v>595</v>
      </c>
      <c r="F54" s="77">
        <v>10</v>
      </c>
      <c r="G54" s="77">
        <v>15</v>
      </c>
      <c r="H54" s="77">
        <v>150</v>
      </c>
      <c r="I54" s="102">
        <v>5</v>
      </c>
      <c r="J54" s="102" t="s">
        <v>657</v>
      </c>
    </row>
    <row r="55" spans="1:10" s="132" customFormat="1" ht="12.75">
      <c r="A55" s="102">
        <v>39</v>
      </c>
      <c r="B55" s="103" t="s">
        <v>599</v>
      </c>
      <c r="C55" s="102">
        <v>1997</v>
      </c>
      <c r="D55" s="102">
        <v>50</v>
      </c>
      <c r="E55" s="55" t="s">
        <v>595</v>
      </c>
      <c r="F55" s="77">
        <v>10</v>
      </c>
      <c r="G55" s="77">
        <v>10</v>
      </c>
      <c r="H55" s="77">
        <v>100</v>
      </c>
      <c r="I55" s="102">
        <v>6</v>
      </c>
      <c r="J55" s="102" t="s">
        <v>657</v>
      </c>
    </row>
    <row r="56" spans="1:10" s="132" customFormat="1" ht="12.75">
      <c r="A56" s="102"/>
      <c r="B56" s="110"/>
      <c r="C56" s="111"/>
      <c r="D56" s="111"/>
      <c r="E56" s="60"/>
      <c r="F56" s="81"/>
      <c r="G56" s="76"/>
      <c r="H56" s="77"/>
      <c r="I56" s="76"/>
      <c r="J56" s="76"/>
    </row>
    <row r="57" spans="1:10" s="132" customFormat="1" ht="12.75">
      <c r="A57" s="102">
        <v>40</v>
      </c>
      <c r="B57" s="112" t="s">
        <v>216</v>
      </c>
      <c r="C57" s="113">
        <v>1996</v>
      </c>
      <c r="D57" s="113">
        <v>90</v>
      </c>
      <c r="E57" s="55" t="s">
        <v>214</v>
      </c>
      <c r="F57" s="77">
        <v>24</v>
      </c>
      <c r="G57" s="77">
        <v>75</v>
      </c>
      <c r="H57" s="77">
        <f>PRODUCT(F57,G57)</f>
        <v>1800</v>
      </c>
      <c r="I57" s="76">
        <v>1</v>
      </c>
      <c r="J57" s="102" t="s">
        <v>658</v>
      </c>
    </row>
    <row r="58" spans="1:10" s="132" customFormat="1" ht="12.75">
      <c r="A58" s="102">
        <v>41</v>
      </c>
      <c r="B58" s="110" t="s">
        <v>213</v>
      </c>
      <c r="C58" s="111">
        <v>1988</v>
      </c>
      <c r="D58" s="76">
        <v>79</v>
      </c>
      <c r="E58" s="60" t="s">
        <v>214</v>
      </c>
      <c r="F58" s="76">
        <v>24</v>
      </c>
      <c r="G58" s="76">
        <v>67</v>
      </c>
      <c r="H58" s="77">
        <f>PRODUCT(F58,G58)</f>
        <v>1608</v>
      </c>
      <c r="I58" s="76">
        <v>2</v>
      </c>
      <c r="J58" s="76" t="s">
        <v>658</v>
      </c>
    </row>
    <row r="59" spans="1:10" s="132" customFormat="1" ht="12.75">
      <c r="A59" s="102">
        <v>42</v>
      </c>
      <c r="B59" s="110" t="s">
        <v>215</v>
      </c>
      <c r="C59" s="111">
        <v>1982</v>
      </c>
      <c r="D59" s="111">
        <v>75</v>
      </c>
      <c r="E59" s="56" t="s">
        <v>214</v>
      </c>
      <c r="F59" s="76">
        <v>24</v>
      </c>
      <c r="G59" s="76">
        <v>20</v>
      </c>
      <c r="H59" s="77">
        <f>PRODUCT(F59,G59)</f>
        <v>480</v>
      </c>
      <c r="I59" s="76">
        <v>3</v>
      </c>
      <c r="J59" s="76" t="s">
        <v>658</v>
      </c>
    </row>
    <row r="60" spans="1:10" s="132" customFormat="1" ht="12.75">
      <c r="A60" s="102"/>
      <c r="B60" s="108"/>
      <c r="C60" s="109"/>
      <c r="D60" s="109"/>
      <c r="E60" s="58"/>
      <c r="F60" s="77"/>
      <c r="G60" s="77"/>
      <c r="H60" s="77"/>
      <c r="I60" s="76"/>
      <c r="J60" s="102"/>
    </row>
    <row r="61" spans="1:10" s="132" customFormat="1" ht="12.75">
      <c r="A61" s="102">
        <v>43</v>
      </c>
      <c r="B61" s="103" t="s">
        <v>588</v>
      </c>
      <c r="C61" s="102">
        <v>1991</v>
      </c>
      <c r="D61" s="102">
        <v>71</v>
      </c>
      <c r="E61" s="55" t="s">
        <v>587</v>
      </c>
      <c r="F61" s="77">
        <v>24</v>
      </c>
      <c r="G61" s="77">
        <v>50</v>
      </c>
      <c r="H61" s="77">
        <v>1200</v>
      </c>
      <c r="I61" s="102">
        <v>1</v>
      </c>
      <c r="J61" s="102" t="s">
        <v>659</v>
      </c>
    </row>
    <row r="62" spans="1:10" s="132" customFormat="1" ht="12.75">
      <c r="A62" s="102">
        <v>44</v>
      </c>
      <c r="B62" s="103" t="s">
        <v>591</v>
      </c>
      <c r="C62" s="102">
        <v>1997</v>
      </c>
      <c r="D62" s="102">
        <v>72</v>
      </c>
      <c r="E62" s="55" t="s">
        <v>587</v>
      </c>
      <c r="F62" s="77">
        <v>24</v>
      </c>
      <c r="G62" s="77">
        <v>44</v>
      </c>
      <c r="H62" s="77">
        <v>1056</v>
      </c>
      <c r="I62" s="102">
        <v>2</v>
      </c>
      <c r="J62" s="102" t="s">
        <v>659</v>
      </c>
    </row>
    <row r="63" spans="1:10" s="132" customFormat="1" ht="12.75">
      <c r="A63" s="102">
        <v>45</v>
      </c>
      <c r="B63" s="103" t="s">
        <v>592</v>
      </c>
      <c r="C63" s="102">
        <v>1985</v>
      </c>
      <c r="D63" s="102">
        <v>92</v>
      </c>
      <c r="E63" s="55" t="s">
        <v>587</v>
      </c>
      <c r="F63" s="77">
        <v>24</v>
      </c>
      <c r="G63" s="77">
        <v>42</v>
      </c>
      <c r="H63" s="77">
        <v>1008</v>
      </c>
      <c r="I63" s="102">
        <v>3</v>
      </c>
      <c r="J63" s="102" t="s">
        <v>659</v>
      </c>
    </row>
    <row r="64" spans="1:10" s="132" customFormat="1" ht="12.75">
      <c r="A64" s="102">
        <v>46</v>
      </c>
      <c r="B64" s="103" t="s">
        <v>589</v>
      </c>
      <c r="C64" s="102">
        <v>1991</v>
      </c>
      <c r="D64" s="102">
        <v>63</v>
      </c>
      <c r="E64" s="55" t="s">
        <v>587</v>
      </c>
      <c r="F64" s="77">
        <v>24</v>
      </c>
      <c r="G64" s="77">
        <v>35</v>
      </c>
      <c r="H64" s="77">
        <v>840</v>
      </c>
      <c r="I64" s="102">
        <v>4</v>
      </c>
      <c r="J64" s="102" t="s">
        <v>659</v>
      </c>
    </row>
    <row r="65" spans="1:10" s="132" customFormat="1" ht="12.75">
      <c r="A65" s="102">
        <v>47</v>
      </c>
      <c r="B65" s="103" t="s">
        <v>590</v>
      </c>
      <c r="C65" s="102">
        <v>1985</v>
      </c>
      <c r="D65" s="102">
        <v>84</v>
      </c>
      <c r="E65" s="55" t="s">
        <v>587</v>
      </c>
      <c r="F65" s="77">
        <v>24</v>
      </c>
      <c r="G65" s="77">
        <v>30</v>
      </c>
      <c r="H65" s="77">
        <v>720</v>
      </c>
      <c r="I65" s="102">
        <v>5</v>
      </c>
      <c r="J65" s="102" t="s">
        <v>659</v>
      </c>
    </row>
    <row r="66" spans="1:10" s="132" customFormat="1" ht="12.75">
      <c r="A66" s="102">
        <v>48</v>
      </c>
      <c r="B66" s="103" t="s">
        <v>594</v>
      </c>
      <c r="C66" s="102">
        <v>1980</v>
      </c>
      <c r="D66" s="102">
        <v>80</v>
      </c>
      <c r="E66" s="55" t="s">
        <v>587</v>
      </c>
      <c r="F66" s="77">
        <v>24</v>
      </c>
      <c r="G66" s="77">
        <v>25</v>
      </c>
      <c r="H66" s="77">
        <v>600</v>
      </c>
      <c r="I66" s="102">
        <v>6</v>
      </c>
      <c r="J66" s="102" t="s">
        <v>659</v>
      </c>
    </row>
    <row r="67" spans="1:10" s="132" customFormat="1" ht="12.75">
      <c r="A67" s="102">
        <v>49</v>
      </c>
      <c r="B67" s="103" t="s">
        <v>593</v>
      </c>
      <c r="C67" s="102">
        <v>1988</v>
      </c>
      <c r="D67" s="102">
        <v>89</v>
      </c>
      <c r="E67" s="55" t="s">
        <v>587</v>
      </c>
      <c r="F67" s="77">
        <v>24</v>
      </c>
      <c r="G67" s="77">
        <v>20</v>
      </c>
      <c r="H67" s="77">
        <v>480</v>
      </c>
      <c r="I67" s="102">
        <v>7</v>
      </c>
      <c r="J67" s="102" t="s">
        <v>659</v>
      </c>
    </row>
    <row r="68" spans="1:10" s="213" customFormat="1" ht="12.75">
      <c r="A68" s="115"/>
      <c r="B68" s="110"/>
      <c r="C68" s="111"/>
      <c r="D68" s="111"/>
      <c r="E68" s="60"/>
      <c r="F68" s="82"/>
      <c r="G68" s="82"/>
      <c r="H68" s="82"/>
      <c r="I68" s="81"/>
      <c r="J68" s="115"/>
    </row>
    <row r="69" spans="1:10" s="132" customFormat="1" ht="12.75">
      <c r="A69" s="102">
        <v>50</v>
      </c>
      <c r="B69" s="106" t="s">
        <v>507</v>
      </c>
      <c r="C69" s="107">
        <v>1992</v>
      </c>
      <c r="D69" s="107"/>
      <c r="E69" s="57" t="s">
        <v>494</v>
      </c>
      <c r="F69" s="77">
        <v>24</v>
      </c>
      <c r="G69" s="77">
        <v>48</v>
      </c>
      <c r="H69" s="77">
        <f aca="true" t="shared" si="1" ref="H69:H90">PRODUCT(F69,G69)</f>
        <v>1152</v>
      </c>
      <c r="I69" s="76">
        <v>1</v>
      </c>
      <c r="J69" s="102" t="s">
        <v>643</v>
      </c>
    </row>
    <row r="70" spans="1:10" s="132" customFormat="1" ht="12.75">
      <c r="A70" s="102">
        <v>51</v>
      </c>
      <c r="B70" s="112" t="s">
        <v>510</v>
      </c>
      <c r="C70" s="113">
        <v>1987</v>
      </c>
      <c r="D70" s="113"/>
      <c r="E70" s="55" t="s">
        <v>494</v>
      </c>
      <c r="F70" s="77">
        <v>24</v>
      </c>
      <c r="G70" s="77">
        <v>46</v>
      </c>
      <c r="H70" s="77">
        <f t="shared" si="1"/>
        <v>1104</v>
      </c>
      <c r="I70" s="76">
        <v>2</v>
      </c>
      <c r="J70" s="102" t="s">
        <v>643</v>
      </c>
    </row>
    <row r="71" spans="1:10" s="132" customFormat="1" ht="12.75">
      <c r="A71" s="102">
        <v>52</v>
      </c>
      <c r="B71" s="110" t="s">
        <v>521</v>
      </c>
      <c r="C71" s="111">
        <v>1982</v>
      </c>
      <c r="D71" s="111"/>
      <c r="E71" s="56" t="s">
        <v>494</v>
      </c>
      <c r="F71" s="76">
        <v>24</v>
      </c>
      <c r="G71" s="76">
        <v>33</v>
      </c>
      <c r="H71" s="77">
        <f t="shared" si="1"/>
        <v>792</v>
      </c>
      <c r="I71" s="76">
        <v>3</v>
      </c>
      <c r="J71" s="76" t="s">
        <v>643</v>
      </c>
    </row>
    <row r="72" spans="1:10" s="132" customFormat="1" ht="12.75">
      <c r="A72" s="102">
        <v>53</v>
      </c>
      <c r="B72" s="110" t="s">
        <v>511</v>
      </c>
      <c r="C72" s="111">
        <v>1983</v>
      </c>
      <c r="D72" s="111"/>
      <c r="E72" s="56" t="s">
        <v>494</v>
      </c>
      <c r="F72" s="81">
        <v>24</v>
      </c>
      <c r="G72" s="76">
        <v>31</v>
      </c>
      <c r="H72" s="77">
        <f t="shared" si="1"/>
        <v>744</v>
      </c>
      <c r="I72" s="76">
        <v>4</v>
      </c>
      <c r="J72" s="76" t="s">
        <v>643</v>
      </c>
    </row>
    <row r="73" spans="1:10" s="132" customFormat="1" ht="12.75">
      <c r="A73" s="102">
        <v>54</v>
      </c>
      <c r="B73" s="112" t="s">
        <v>516</v>
      </c>
      <c r="C73" s="113">
        <v>1987</v>
      </c>
      <c r="D73" s="113"/>
      <c r="E73" s="55" t="s">
        <v>494</v>
      </c>
      <c r="F73" s="77">
        <v>24</v>
      </c>
      <c r="G73" s="77">
        <v>30</v>
      </c>
      <c r="H73" s="77">
        <f t="shared" si="1"/>
        <v>720</v>
      </c>
      <c r="I73" s="76">
        <v>5</v>
      </c>
      <c r="J73" s="102" t="s">
        <v>643</v>
      </c>
    </row>
    <row r="74" spans="1:10" s="132" customFormat="1" ht="12.75">
      <c r="A74" s="102">
        <v>55</v>
      </c>
      <c r="B74" s="110" t="s">
        <v>503</v>
      </c>
      <c r="C74" s="111">
        <v>1990</v>
      </c>
      <c r="D74" s="111"/>
      <c r="E74" s="56" t="s">
        <v>494</v>
      </c>
      <c r="F74" s="76">
        <v>24</v>
      </c>
      <c r="G74" s="76">
        <v>22</v>
      </c>
      <c r="H74" s="77">
        <f t="shared" si="1"/>
        <v>528</v>
      </c>
      <c r="I74" s="76">
        <v>6</v>
      </c>
      <c r="J74" s="76" t="s">
        <v>643</v>
      </c>
    </row>
    <row r="75" spans="1:10" s="132" customFormat="1" ht="12.75">
      <c r="A75" s="102">
        <v>56</v>
      </c>
      <c r="B75" s="110" t="s">
        <v>514</v>
      </c>
      <c r="C75" s="111">
        <v>1981</v>
      </c>
      <c r="D75" s="111"/>
      <c r="E75" s="56" t="s">
        <v>494</v>
      </c>
      <c r="F75" s="76">
        <v>24</v>
      </c>
      <c r="G75" s="76">
        <v>22</v>
      </c>
      <c r="H75" s="77">
        <f t="shared" si="1"/>
        <v>528</v>
      </c>
      <c r="I75" s="76">
        <v>6</v>
      </c>
      <c r="J75" s="76" t="s">
        <v>643</v>
      </c>
    </row>
    <row r="76" spans="1:10" s="132" customFormat="1" ht="12.75">
      <c r="A76" s="102">
        <v>57</v>
      </c>
      <c r="B76" s="110" t="s">
        <v>518</v>
      </c>
      <c r="C76" s="111">
        <v>1991</v>
      </c>
      <c r="D76" s="105"/>
      <c r="E76" s="60" t="s">
        <v>494</v>
      </c>
      <c r="F76" s="76">
        <v>24</v>
      </c>
      <c r="G76" s="76">
        <v>20</v>
      </c>
      <c r="H76" s="77">
        <f t="shared" si="1"/>
        <v>480</v>
      </c>
      <c r="I76" s="76">
        <v>7</v>
      </c>
      <c r="J76" s="76" t="s">
        <v>643</v>
      </c>
    </row>
    <row r="77" spans="1:10" s="132" customFormat="1" ht="12.75">
      <c r="A77" s="102">
        <v>58</v>
      </c>
      <c r="B77" s="112" t="s">
        <v>502</v>
      </c>
      <c r="C77" s="113">
        <v>1984</v>
      </c>
      <c r="D77" s="113"/>
      <c r="E77" s="55" t="s">
        <v>494</v>
      </c>
      <c r="F77" s="77">
        <v>24</v>
      </c>
      <c r="G77" s="77">
        <v>19</v>
      </c>
      <c r="H77" s="77">
        <f t="shared" si="1"/>
        <v>456</v>
      </c>
      <c r="I77" s="76">
        <v>8</v>
      </c>
      <c r="J77" s="102" t="s">
        <v>643</v>
      </c>
    </row>
    <row r="78" spans="1:10" s="132" customFormat="1" ht="12.75">
      <c r="A78" s="102">
        <v>59</v>
      </c>
      <c r="B78" s="112" t="s">
        <v>515</v>
      </c>
      <c r="C78" s="113">
        <v>1987</v>
      </c>
      <c r="D78" s="113"/>
      <c r="E78" s="55" t="s">
        <v>494</v>
      </c>
      <c r="F78" s="77">
        <v>24</v>
      </c>
      <c r="G78" s="77">
        <v>19</v>
      </c>
      <c r="H78" s="77">
        <f t="shared" si="1"/>
        <v>456</v>
      </c>
      <c r="I78" s="76">
        <v>8</v>
      </c>
      <c r="J78" s="102" t="s">
        <v>643</v>
      </c>
    </row>
    <row r="79" spans="1:10" s="132" customFormat="1" ht="12.75">
      <c r="A79" s="102">
        <v>60</v>
      </c>
      <c r="B79" s="112" t="s">
        <v>512</v>
      </c>
      <c r="C79" s="113">
        <v>1988</v>
      </c>
      <c r="D79" s="113"/>
      <c r="E79" s="55" t="s">
        <v>494</v>
      </c>
      <c r="F79" s="77">
        <v>24</v>
      </c>
      <c r="G79" s="77">
        <v>18</v>
      </c>
      <c r="H79" s="77">
        <f t="shared" si="1"/>
        <v>432</v>
      </c>
      <c r="I79" s="76">
        <v>9</v>
      </c>
      <c r="J79" s="102" t="s">
        <v>643</v>
      </c>
    </row>
    <row r="80" spans="1:10" s="132" customFormat="1" ht="12.75">
      <c r="A80" s="102">
        <v>61</v>
      </c>
      <c r="B80" s="110" t="s">
        <v>505</v>
      </c>
      <c r="C80" s="111">
        <v>1991</v>
      </c>
      <c r="D80" s="105"/>
      <c r="E80" s="56" t="s">
        <v>494</v>
      </c>
      <c r="F80" s="81">
        <v>24</v>
      </c>
      <c r="G80" s="76">
        <v>15</v>
      </c>
      <c r="H80" s="77">
        <f t="shared" si="1"/>
        <v>360</v>
      </c>
      <c r="I80" s="76">
        <v>10</v>
      </c>
      <c r="J80" s="76" t="s">
        <v>643</v>
      </c>
    </row>
    <row r="81" spans="1:10" s="132" customFormat="1" ht="12.75">
      <c r="A81" s="102">
        <v>62</v>
      </c>
      <c r="B81" s="108" t="s">
        <v>508</v>
      </c>
      <c r="C81" s="109">
        <v>1979</v>
      </c>
      <c r="D81" s="109"/>
      <c r="E81" s="58" t="s">
        <v>494</v>
      </c>
      <c r="F81" s="77">
        <v>24</v>
      </c>
      <c r="G81" s="77">
        <v>14</v>
      </c>
      <c r="H81" s="77">
        <f t="shared" si="1"/>
        <v>336</v>
      </c>
      <c r="I81" s="76">
        <v>11</v>
      </c>
      <c r="J81" s="102" t="s">
        <v>643</v>
      </c>
    </row>
    <row r="82" spans="1:10" s="132" customFormat="1" ht="12.75">
      <c r="A82" s="102">
        <v>63</v>
      </c>
      <c r="B82" s="112" t="s">
        <v>520</v>
      </c>
      <c r="C82" s="113">
        <v>1982</v>
      </c>
      <c r="D82" s="113"/>
      <c r="E82" s="55" t="s">
        <v>494</v>
      </c>
      <c r="F82" s="77">
        <v>24</v>
      </c>
      <c r="G82" s="77">
        <v>10</v>
      </c>
      <c r="H82" s="77">
        <f t="shared" si="1"/>
        <v>240</v>
      </c>
      <c r="I82" s="76">
        <v>12</v>
      </c>
      <c r="J82" s="102" t="s">
        <v>643</v>
      </c>
    </row>
    <row r="83" spans="1:10" s="132" customFormat="1" ht="12.75">
      <c r="A83" s="102">
        <v>64</v>
      </c>
      <c r="B83" s="110" t="s">
        <v>501</v>
      </c>
      <c r="C83" s="111">
        <v>1996</v>
      </c>
      <c r="D83" s="111"/>
      <c r="E83" s="60" t="s">
        <v>494</v>
      </c>
      <c r="F83" s="81">
        <v>24</v>
      </c>
      <c r="G83" s="76">
        <v>9</v>
      </c>
      <c r="H83" s="77">
        <f t="shared" si="1"/>
        <v>216</v>
      </c>
      <c r="I83" s="76">
        <v>13</v>
      </c>
      <c r="J83" s="76" t="s">
        <v>643</v>
      </c>
    </row>
    <row r="84" spans="1:10" s="132" customFormat="1" ht="12.75">
      <c r="A84" s="102">
        <v>65</v>
      </c>
      <c r="B84" s="110" t="s">
        <v>509</v>
      </c>
      <c r="C84" s="111">
        <v>1985</v>
      </c>
      <c r="D84" s="111"/>
      <c r="E84" s="59" t="s">
        <v>494</v>
      </c>
      <c r="F84" s="81">
        <v>24</v>
      </c>
      <c r="G84" s="81">
        <v>8</v>
      </c>
      <c r="H84" s="82">
        <f t="shared" si="1"/>
        <v>192</v>
      </c>
      <c r="I84" s="76">
        <v>14</v>
      </c>
      <c r="J84" s="76" t="s">
        <v>643</v>
      </c>
    </row>
    <row r="85" spans="1:10" s="132" customFormat="1" ht="12.75">
      <c r="A85" s="102">
        <v>66</v>
      </c>
      <c r="B85" s="110" t="s">
        <v>519</v>
      </c>
      <c r="C85" s="111">
        <v>1982</v>
      </c>
      <c r="D85" s="111"/>
      <c r="E85" s="60" t="s">
        <v>494</v>
      </c>
      <c r="F85" s="81">
        <v>24</v>
      </c>
      <c r="G85" s="76">
        <v>8</v>
      </c>
      <c r="H85" s="77">
        <f t="shared" si="1"/>
        <v>192</v>
      </c>
      <c r="I85" s="76">
        <v>14</v>
      </c>
      <c r="J85" s="76" t="s">
        <v>643</v>
      </c>
    </row>
    <row r="86" spans="1:10" s="132" customFormat="1" ht="12.75">
      <c r="A86" s="102">
        <v>67</v>
      </c>
      <c r="B86" s="112" t="s">
        <v>504</v>
      </c>
      <c r="C86" s="113">
        <v>1983</v>
      </c>
      <c r="D86" s="113"/>
      <c r="E86" s="55" t="s">
        <v>494</v>
      </c>
      <c r="F86" s="77">
        <v>24</v>
      </c>
      <c r="G86" s="77">
        <v>8</v>
      </c>
      <c r="H86" s="77">
        <f t="shared" si="1"/>
        <v>192</v>
      </c>
      <c r="I86" s="76">
        <v>15</v>
      </c>
      <c r="J86" s="102" t="s">
        <v>643</v>
      </c>
    </row>
    <row r="87" spans="1:10" s="132" customFormat="1" ht="12.75">
      <c r="A87" s="102">
        <v>68</v>
      </c>
      <c r="B87" s="114" t="s">
        <v>517</v>
      </c>
      <c r="C87" s="102">
        <v>1987</v>
      </c>
      <c r="D87" s="102"/>
      <c r="E87" s="55" t="s">
        <v>494</v>
      </c>
      <c r="F87" s="77">
        <v>24</v>
      </c>
      <c r="G87" s="77">
        <v>6</v>
      </c>
      <c r="H87" s="77">
        <f t="shared" si="1"/>
        <v>144</v>
      </c>
      <c r="I87" s="76">
        <v>16</v>
      </c>
      <c r="J87" s="102" t="s">
        <v>643</v>
      </c>
    </row>
    <row r="88" spans="1:10" s="132" customFormat="1" ht="12.75">
      <c r="A88" s="102">
        <v>69</v>
      </c>
      <c r="B88" s="110" t="s">
        <v>513</v>
      </c>
      <c r="C88" s="111">
        <v>1982</v>
      </c>
      <c r="D88" s="105"/>
      <c r="E88" s="60" t="s">
        <v>494</v>
      </c>
      <c r="F88" s="76">
        <v>24</v>
      </c>
      <c r="G88" s="76">
        <v>5</v>
      </c>
      <c r="H88" s="77">
        <f t="shared" si="1"/>
        <v>120</v>
      </c>
      <c r="I88" s="76">
        <v>17</v>
      </c>
      <c r="J88" s="76" t="s">
        <v>643</v>
      </c>
    </row>
    <row r="89" spans="1:10" s="132" customFormat="1" ht="12.75">
      <c r="A89" s="102">
        <v>70</v>
      </c>
      <c r="B89" s="110" t="s">
        <v>500</v>
      </c>
      <c r="C89" s="111">
        <v>1990</v>
      </c>
      <c r="D89" s="105"/>
      <c r="E89" s="60" t="s">
        <v>494</v>
      </c>
      <c r="F89" s="76">
        <v>24</v>
      </c>
      <c r="G89" s="76">
        <v>4</v>
      </c>
      <c r="H89" s="77">
        <f t="shared" si="1"/>
        <v>96</v>
      </c>
      <c r="I89" s="76">
        <v>18</v>
      </c>
      <c r="J89" s="76" t="s">
        <v>643</v>
      </c>
    </row>
    <row r="90" spans="1:10" s="132" customFormat="1" ht="12.75">
      <c r="A90" s="102">
        <v>71</v>
      </c>
      <c r="B90" s="105" t="s">
        <v>506</v>
      </c>
      <c r="C90" s="76">
        <v>1991</v>
      </c>
      <c r="D90" s="76"/>
      <c r="E90" s="56" t="s">
        <v>494</v>
      </c>
      <c r="F90" s="76">
        <v>24</v>
      </c>
      <c r="G90" s="76">
        <v>2</v>
      </c>
      <c r="H90" s="77">
        <f t="shared" si="1"/>
        <v>48</v>
      </c>
      <c r="I90" s="76">
        <v>19</v>
      </c>
      <c r="J90" s="76" t="s">
        <v>643</v>
      </c>
    </row>
    <row r="91" spans="1:10" s="132" customFormat="1" ht="12.75">
      <c r="A91" s="102"/>
      <c r="B91" s="112"/>
      <c r="C91" s="113"/>
      <c r="D91" s="113"/>
      <c r="E91" s="55"/>
      <c r="F91" s="77"/>
      <c r="G91" s="77"/>
      <c r="H91" s="77"/>
      <c r="I91" s="76"/>
      <c r="J91" s="102"/>
    </row>
    <row r="92" spans="1:10" s="132" customFormat="1" ht="25.5">
      <c r="A92" s="102">
        <v>72</v>
      </c>
      <c r="B92" s="103" t="s">
        <v>577</v>
      </c>
      <c r="C92" s="102">
        <v>1987</v>
      </c>
      <c r="D92" s="102">
        <v>82</v>
      </c>
      <c r="E92" s="55" t="s">
        <v>563</v>
      </c>
      <c r="F92" s="77">
        <v>16</v>
      </c>
      <c r="G92" s="77">
        <v>256</v>
      </c>
      <c r="H92" s="77">
        <v>4096</v>
      </c>
      <c r="I92" s="102">
        <v>1</v>
      </c>
      <c r="J92" s="113" t="s">
        <v>654</v>
      </c>
    </row>
    <row r="93" spans="1:10" s="132" customFormat="1" ht="12.75">
      <c r="A93" s="102">
        <v>73</v>
      </c>
      <c r="B93" s="103" t="s">
        <v>579</v>
      </c>
      <c r="C93" s="102">
        <v>1986</v>
      </c>
      <c r="D93" s="102">
        <v>74</v>
      </c>
      <c r="E93" s="55" t="s">
        <v>563</v>
      </c>
      <c r="F93" s="77">
        <v>16</v>
      </c>
      <c r="G93" s="77">
        <v>252</v>
      </c>
      <c r="H93" s="77">
        <v>4032</v>
      </c>
      <c r="I93" s="102">
        <v>2</v>
      </c>
      <c r="J93" s="102" t="s">
        <v>655</v>
      </c>
    </row>
    <row r="94" spans="1:10" s="132" customFormat="1" ht="12.75">
      <c r="A94" s="102">
        <v>74</v>
      </c>
      <c r="B94" s="103" t="s">
        <v>580</v>
      </c>
      <c r="C94" s="102">
        <v>1985</v>
      </c>
      <c r="D94" s="102">
        <v>80</v>
      </c>
      <c r="E94" s="55" t="s">
        <v>563</v>
      </c>
      <c r="F94" s="77">
        <v>16</v>
      </c>
      <c r="G94" s="77">
        <v>232</v>
      </c>
      <c r="H94" s="77">
        <v>3712</v>
      </c>
      <c r="I94" s="102">
        <v>3</v>
      </c>
      <c r="J94" s="102" t="s">
        <v>655</v>
      </c>
    </row>
    <row r="95" spans="1:10" s="132" customFormat="1" ht="12.75">
      <c r="A95" s="102">
        <v>75</v>
      </c>
      <c r="B95" s="103" t="s">
        <v>568</v>
      </c>
      <c r="C95" s="102">
        <v>1983</v>
      </c>
      <c r="D95" s="102">
        <v>85</v>
      </c>
      <c r="E95" s="55" t="s">
        <v>563</v>
      </c>
      <c r="F95" s="77">
        <v>16</v>
      </c>
      <c r="G95" s="77">
        <v>216</v>
      </c>
      <c r="H95" s="77">
        <v>3456</v>
      </c>
      <c r="I95" s="102">
        <v>4</v>
      </c>
      <c r="J95" s="102" t="s">
        <v>646</v>
      </c>
    </row>
    <row r="96" spans="1:10" s="132" customFormat="1" ht="12.75">
      <c r="A96" s="102">
        <v>76</v>
      </c>
      <c r="B96" s="103" t="s">
        <v>581</v>
      </c>
      <c r="C96" s="102">
        <v>1985</v>
      </c>
      <c r="D96" s="102">
        <v>80</v>
      </c>
      <c r="E96" s="55" t="s">
        <v>563</v>
      </c>
      <c r="F96" s="77">
        <v>16</v>
      </c>
      <c r="G96" s="77">
        <v>200</v>
      </c>
      <c r="H96" s="77">
        <v>3200</v>
      </c>
      <c r="I96" s="102">
        <v>5</v>
      </c>
      <c r="J96" s="102" t="s">
        <v>655</v>
      </c>
    </row>
    <row r="97" spans="1:10" s="132" customFormat="1" ht="12.75">
      <c r="A97" s="102">
        <v>77</v>
      </c>
      <c r="B97" s="103" t="s">
        <v>564</v>
      </c>
      <c r="C97" s="102">
        <v>1987</v>
      </c>
      <c r="D97" s="102">
        <v>72</v>
      </c>
      <c r="E97" s="55" t="s">
        <v>563</v>
      </c>
      <c r="F97" s="77">
        <v>16</v>
      </c>
      <c r="G97" s="77">
        <v>150</v>
      </c>
      <c r="H97" s="77">
        <v>2400</v>
      </c>
      <c r="I97" s="102">
        <v>6</v>
      </c>
      <c r="J97" s="102" t="s">
        <v>646</v>
      </c>
    </row>
    <row r="98" spans="1:10" s="132" customFormat="1" ht="12.75">
      <c r="A98" s="102">
        <v>78</v>
      </c>
      <c r="B98" s="103" t="s">
        <v>572</v>
      </c>
      <c r="C98" s="102">
        <v>1986</v>
      </c>
      <c r="D98" s="102">
        <v>83</v>
      </c>
      <c r="E98" s="55" t="s">
        <v>563</v>
      </c>
      <c r="F98" s="77">
        <v>16</v>
      </c>
      <c r="G98" s="77">
        <v>140</v>
      </c>
      <c r="H98" s="77">
        <v>2240</v>
      </c>
      <c r="I98" s="102">
        <v>7</v>
      </c>
      <c r="J98" s="102" t="s">
        <v>646</v>
      </c>
    </row>
    <row r="99" spans="1:10" s="132" customFormat="1" ht="12.75">
      <c r="A99" s="102">
        <v>79</v>
      </c>
      <c r="B99" s="103" t="s">
        <v>576</v>
      </c>
      <c r="C99" s="102">
        <v>1983</v>
      </c>
      <c r="D99" s="102">
        <v>100</v>
      </c>
      <c r="E99" s="55" t="s">
        <v>563</v>
      </c>
      <c r="F99" s="77">
        <v>16</v>
      </c>
      <c r="G99" s="77">
        <v>133</v>
      </c>
      <c r="H99" s="77">
        <v>2128</v>
      </c>
      <c r="I99" s="102">
        <v>8</v>
      </c>
      <c r="J99" s="102" t="s">
        <v>655</v>
      </c>
    </row>
    <row r="100" spans="1:10" s="132" customFormat="1" ht="25.5">
      <c r="A100" s="102">
        <v>80</v>
      </c>
      <c r="B100" s="103" t="s">
        <v>575</v>
      </c>
      <c r="C100" s="102">
        <v>1983</v>
      </c>
      <c r="D100" s="102">
        <v>90</v>
      </c>
      <c r="E100" s="55" t="s">
        <v>563</v>
      </c>
      <c r="F100" s="77">
        <v>16</v>
      </c>
      <c r="G100" s="77">
        <v>132</v>
      </c>
      <c r="H100" s="77">
        <v>2112</v>
      </c>
      <c r="I100" s="102">
        <v>9</v>
      </c>
      <c r="J100" s="113" t="s">
        <v>654</v>
      </c>
    </row>
    <row r="101" spans="1:10" s="132" customFormat="1" ht="12.75">
      <c r="A101" s="102">
        <v>81</v>
      </c>
      <c r="B101" s="103" t="s">
        <v>565</v>
      </c>
      <c r="C101" s="102">
        <v>1987</v>
      </c>
      <c r="D101" s="102">
        <v>77</v>
      </c>
      <c r="E101" s="55" t="s">
        <v>563</v>
      </c>
      <c r="F101" s="77">
        <v>16</v>
      </c>
      <c r="G101" s="77">
        <v>126</v>
      </c>
      <c r="H101" s="77">
        <v>2016</v>
      </c>
      <c r="I101" s="102">
        <v>10</v>
      </c>
      <c r="J101" s="102" t="s">
        <v>646</v>
      </c>
    </row>
    <row r="102" spans="1:10" s="132" customFormat="1" ht="12.75">
      <c r="A102" s="102">
        <v>82</v>
      </c>
      <c r="B102" s="103" t="s">
        <v>574</v>
      </c>
      <c r="C102" s="102">
        <v>1985</v>
      </c>
      <c r="D102" s="102">
        <v>70</v>
      </c>
      <c r="E102" s="55" t="s">
        <v>563</v>
      </c>
      <c r="F102" s="77">
        <v>16</v>
      </c>
      <c r="G102" s="77">
        <v>102</v>
      </c>
      <c r="H102" s="77">
        <v>1632</v>
      </c>
      <c r="I102" s="102">
        <v>11</v>
      </c>
      <c r="J102" s="102" t="s">
        <v>646</v>
      </c>
    </row>
    <row r="103" spans="1:10" s="132" customFormat="1" ht="12.75">
      <c r="A103" s="102">
        <v>83</v>
      </c>
      <c r="B103" s="103" t="s">
        <v>567</v>
      </c>
      <c r="C103" s="102">
        <v>1986</v>
      </c>
      <c r="D103" s="102">
        <v>80</v>
      </c>
      <c r="E103" s="55" t="s">
        <v>563</v>
      </c>
      <c r="F103" s="77">
        <v>16</v>
      </c>
      <c r="G103" s="77">
        <v>100</v>
      </c>
      <c r="H103" s="77">
        <v>1600</v>
      </c>
      <c r="I103" s="102">
        <v>12</v>
      </c>
      <c r="J103" s="102" t="s">
        <v>646</v>
      </c>
    </row>
    <row r="104" spans="1:10" s="132" customFormat="1" ht="12.75">
      <c r="A104" s="102">
        <v>84</v>
      </c>
      <c r="B104" s="103" t="s">
        <v>569</v>
      </c>
      <c r="C104" s="102">
        <v>1989</v>
      </c>
      <c r="D104" s="102">
        <v>92</v>
      </c>
      <c r="E104" s="55" t="s">
        <v>563</v>
      </c>
      <c r="F104" s="77">
        <v>16</v>
      </c>
      <c r="G104" s="77">
        <v>90</v>
      </c>
      <c r="H104" s="77">
        <v>1440</v>
      </c>
      <c r="I104" s="102">
        <v>13</v>
      </c>
      <c r="J104" s="102" t="s">
        <v>646</v>
      </c>
    </row>
    <row r="105" spans="1:10" s="132" customFormat="1" ht="12.75">
      <c r="A105" s="102">
        <v>85</v>
      </c>
      <c r="B105" s="103" t="s">
        <v>578</v>
      </c>
      <c r="C105" s="102">
        <v>1989</v>
      </c>
      <c r="D105" s="102">
        <v>80</v>
      </c>
      <c r="E105" s="55" t="s">
        <v>563</v>
      </c>
      <c r="F105" s="77">
        <v>16</v>
      </c>
      <c r="G105" s="77">
        <v>74</v>
      </c>
      <c r="H105" s="77">
        <v>1184</v>
      </c>
      <c r="I105" s="102">
        <v>14</v>
      </c>
      <c r="J105" s="102" t="s">
        <v>655</v>
      </c>
    </row>
    <row r="106" spans="1:10" s="132" customFormat="1" ht="25.5">
      <c r="A106" s="102">
        <v>86</v>
      </c>
      <c r="B106" s="103" t="s">
        <v>573</v>
      </c>
      <c r="C106" s="102">
        <v>1986</v>
      </c>
      <c r="D106" s="102">
        <v>70</v>
      </c>
      <c r="E106" s="55" t="s">
        <v>563</v>
      </c>
      <c r="F106" s="77">
        <v>16</v>
      </c>
      <c r="G106" s="77">
        <v>66</v>
      </c>
      <c r="H106" s="77">
        <v>1056</v>
      </c>
      <c r="I106" s="102">
        <v>15</v>
      </c>
      <c r="J106" s="113" t="s">
        <v>654</v>
      </c>
    </row>
    <row r="107" spans="1:10" s="132" customFormat="1" ht="12.75">
      <c r="A107" s="102">
        <v>87</v>
      </c>
      <c r="B107" s="103" t="s">
        <v>562</v>
      </c>
      <c r="C107" s="102">
        <v>1989</v>
      </c>
      <c r="D107" s="102">
        <v>65</v>
      </c>
      <c r="E107" s="55" t="s">
        <v>563</v>
      </c>
      <c r="F107" s="77">
        <v>16</v>
      </c>
      <c r="G107" s="77">
        <v>60</v>
      </c>
      <c r="H107" s="77">
        <v>960</v>
      </c>
      <c r="I107" s="102">
        <v>16</v>
      </c>
      <c r="J107" s="102" t="s">
        <v>646</v>
      </c>
    </row>
    <row r="108" spans="1:10" s="132" customFormat="1" ht="12.75">
      <c r="A108" s="102">
        <v>88</v>
      </c>
      <c r="B108" s="103" t="s">
        <v>566</v>
      </c>
      <c r="C108" s="102">
        <v>1983</v>
      </c>
      <c r="D108" s="102">
        <v>75</v>
      </c>
      <c r="E108" s="55" t="s">
        <v>563</v>
      </c>
      <c r="F108" s="77">
        <v>16</v>
      </c>
      <c r="G108" s="77">
        <v>60</v>
      </c>
      <c r="H108" s="77">
        <v>960</v>
      </c>
      <c r="I108" s="102">
        <v>16</v>
      </c>
      <c r="J108" s="102" t="s">
        <v>646</v>
      </c>
    </row>
    <row r="109" spans="1:10" s="132" customFormat="1" ht="12.75">
      <c r="A109" s="102">
        <v>89</v>
      </c>
      <c r="B109" s="103" t="s">
        <v>570</v>
      </c>
      <c r="C109" s="102">
        <v>1991</v>
      </c>
      <c r="D109" s="102">
        <v>70</v>
      </c>
      <c r="E109" s="55" t="s">
        <v>563</v>
      </c>
      <c r="F109" s="77">
        <v>16</v>
      </c>
      <c r="G109" s="77">
        <v>57</v>
      </c>
      <c r="H109" s="77">
        <v>912</v>
      </c>
      <c r="I109" s="102">
        <v>17</v>
      </c>
      <c r="J109" s="102" t="s">
        <v>646</v>
      </c>
    </row>
    <row r="110" spans="1:10" s="132" customFormat="1" ht="12.75">
      <c r="A110" s="102">
        <v>90</v>
      </c>
      <c r="B110" s="103" t="s">
        <v>571</v>
      </c>
      <c r="C110" s="102">
        <v>1989</v>
      </c>
      <c r="D110" s="102">
        <v>76</v>
      </c>
      <c r="E110" s="55" t="s">
        <v>563</v>
      </c>
      <c r="F110" s="77">
        <v>16</v>
      </c>
      <c r="G110" s="77">
        <v>56</v>
      </c>
      <c r="H110" s="77">
        <v>896</v>
      </c>
      <c r="I110" s="102">
        <v>18</v>
      </c>
      <c r="J110" s="102" t="s">
        <v>646</v>
      </c>
    </row>
    <row r="111" spans="1:10" s="132" customFormat="1" ht="12.75">
      <c r="A111" s="102"/>
      <c r="B111" s="106"/>
      <c r="C111" s="107"/>
      <c r="D111" s="107"/>
      <c r="E111" s="57"/>
      <c r="F111" s="77"/>
      <c r="G111" s="77"/>
      <c r="H111" s="77"/>
      <c r="I111" s="76"/>
      <c r="J111" s="102"/>
    </row>
    <row r="112" spans="1:10" s="132" customFormat="1" ht="12.75">
      <c r="A112" s="102">
        <v>91</v>
      </c>
      <c r="B112" s="110" t="s">
        <v>129</v>
      </c>
      <c r="C112" s="111">
        <v>1994</v>
      </c>
      <c r="D112" s="76">
        <v>81</v>
      </c>
      <c r="E112" s="60" t="s">
        <v>125</v>
      </c>
      <c r="F112" s="76">
        <v>16</v>
      </c>
      <c r="G112" s="76">
        <v>201</v>
      </c>
      <c r="H112" s="77">
        <f aca="true" t="shared" si="2" ref="H112:H118">PRODUCT(F112,G112)</f>
        <v>3216</v>
      </c>
      <c r="I112" s="76">
        <v>1</v>
      </c>
      <c r="J112" s="76" t="s">
        <v>633</v>
      </c>
    </row>
    <row r="113" spans="1:10" s="132" customFormat="1" ht="12.75">
      <c r="A113" s="102">
        <v>92</v>
      </c>
      <c r="B113" s="110" t="s">
        <v>130</v>
      </c>
      <c r="C113" s="111">
        <v>1992</v>
      </c>
      <c r="D113" s="111">
        <v>64</v>
      </c>
      <c r="E113" s="56" t="s">
        <v>125</v>
      </c>
      <c r="F113" s="76">
        <v>16</v>
      </c>
      <c r="G113" s="76">
        <v>125</v>
      </c>
      <c r="H113" s="77">
        <f t="shared" si="2"/>
        <v>2000</v>
      </c>
      <c r="I113" s="76">
        <v>2</v>
      </c>
      <c r="J113" s="76" t="s">
        <v>633</v>
      </c>
    </row>
    <row r="114" spans="1:10" s="132" customFormat="1" ht="12.75">
      <c r="A114" s="102">
        <v>93</v>
      </c>
      <c r="B114" s="112" t="s">
        <v>131</v>
      </c>
      <c r="C114" s="113">
        <v>1995</v>
      </c>
      <c r="D114" s="113">
        <v>77</v>
      </c>
      <c r="E114" s="55" t="s">
        <v>125</v>
      </c>
      <c r="F114" s="77">
        <v>16</v>
      </c>
      <c r="G114" s="77">
        <v>114</v>
      </c>
      <c r="H114" s="77">
        <f t="shared" si="2"/>
        <v>1824</v>
      </c>
      <c r="I114" s="76">
        <v>3</v>
      </c>
      <c r="J114" s="102" t="s">
        <v>633</v>
      </c>
    </row>
    <row r="115" spans="1:10" s="132" customFormat="1" ht="12.75">
      <c r="A115" s="102">
        <v>94</v>
      </c>
      <c r="B115" s="112" t="s">
        <v>132</v>
      </c>
      <c r="C115" s="113">
        <v>1996</v>
      </c>
      <c r="D115" s="113">
        <v>71</v>
      </c>
      <c r="E115" s="55" t="s">
        <v>125</v>
      </c>
      <c r="F115" s="77">
        <v>16</v>
      </c>
      <c r="G115" s="77">
        <v>51</v>
      </c>
      <c r="H115" s="77">
        <f t="shared" si="2"/>
        <v>816</v>
      </c>
      <c r="I115" s="76">
        <v>4</v>
      </c>
      <c r="J115" s="102" t="s">
        <v>633</v>
      </c>
    </row>
    <row r="116" spans="1:10" s="132" customFormat="1" ht="12.75">
      <c r="A116" s="102">
        <v>95</v>
      </c>
      <c r="B116" s="114" t="s">
        <v>133</v>
      </c>
      <c r="C116" s="102">
        <v>1984</v>
      </c>
      <c r="D116" s="102">
        <v>82</v>
      </c>
      <c r="E116" s="55" t="s">
        <v>125</v>
      </c>
      <c r="F116" s="77">
        <v>16</v>
      </c>
      <c r="G116" s="77">
        <v>30</v>
      </c>
      <c r="H116" s="77">
        <f t="shared" si="2"/>
        <v>480</v>
      </c>
      <c r="I116" s="76">
        <v>5</v>
      </c>
      <c r="J116" s="102" t="s">
        <v>633</v>
      </c>
    </row>
    <row r="117" spans="1:10" s="132" customFormat="1" ht="12.75">
      <c r="A117" s="102">
        <v>96</v>
      </c>
      <c r="B117" s="110" t="s">
        <v>134</v>
      </c>
      <c r="C117" s="111">
        <v>1984</v>
      </c>
      <c r="D117" s="76">
        <v>70</v>
      </c>
      <c r="E117" s="60" t="s">
        <v>125</v>
      </c>
      <c r="F117" s="76">
        <v>16</v>
      </c>
      <c r="G117" s="76">
        <v>29</v>
      </c>
      <c r="H117" s="77">
        <f t="shared" si="2"/>
        <v>464</v>
      </c>
      <c r="I117" s="76">
        <v>6</v>
      </c>
      <c r="J117" s="76" t="s">
        <v>633</v>
      </c>
    </row>
    <row r="118" spans="1:10" s="132" customFormat="1" ht="12.75">
      <c r="A118" s="102">
        <v>97</v>
      </c>
      <c r="B118" s="110" t="s">
        <v>135</v>
      </c>
      <c r="C118" s="111">
        <v>1989</v>
      </c>
      <c r="D118" s="111">
        <v>76</v>
      </c>
      <c r="E118" s="60" t="s">
        <v>125</v>
      </c>
      <c r="F118" s="81">
        <v>16</v>
      </c>
      <c r="G118" s="76">
        <v>23</v>
      </c>
      <c r="H118" s="77">
        <f t="shared" si="2"/>
        <v>368</v>
      </c>
      <c r="I118" s="76">
        <v>7</v>
      </c>
      <c r="J118" s="76" t="s">
        <v>633</v>
      </c>
    </row>
    <row r="119" spans="1:10" s="132" customFormat="1" ht="12.75">
      <c r="A119" s="102"/>
      <c r="B119" s="110"/>
      <c r="C119" s="111"/>
      <c r="D119" s="111"/>
      <c r="E119" s="59"/>
      <c r="F119" s="81"/>
      <c r="G119" s="81"/>
      <c r="H119" s="82"/>
      <c r="I119" s="76"/>
      <c r="J119" s="76"/>
    </row>
    <row r="120" spans="1:10" s="132" customFormat="1" ht="25.5">
      <c r="A120" s="102">
        <v>98</v>
      </c>
      <c r="B120" s="108" t="s">
        <v>144</v>
      </c>
      <c r="C120" s="109">
        <v>1982</v>
      </c>
      <c r="D120" s="109">
        <v>83</v>
      </c>
      <c r="E120" s="58" t="s">
        <v>137</v>
      </c>
      <c r="F120" s="77">
        <v>24</v>
      </c>
      <c r="G120" s="77">
        <v>75</v>
      </c>
      <c r="H120" s="77">
        <f aca="true" t="shared" si="3" ref="H120:H128">PRODUCT(F120,G120)</f>
        <v>1800</v>
      </c>
      <c r="I120" s="76">
        <v>1</v>
      </c>
      <c r="J120" s="102" t="s">
        <v>631</v>
      </c>
    </row>
    <row r="121" spans="1:10" s="132" customFormat="1" ht="25.5">
      <c r="A121" s="102">
        <v>99</v>
      </c>
      <c r="B121" s="110" t="s">
        <v>145</v>
      </c>
      <c r="C121" s="111">
        <v>1985</v>
      </c>
      <c r="D121" s="111">
        <v>72</v>
      </c>
      <c r="E121" s="59" t="s">
        <v>137</v>
      </c>
      <c r="F121" s="81">
        <v>24</v>
      </c>
      <c r="G121" s="81">
        <v>60</v>
      </c>
      <c r="H121" s="82">
        <f t="shared" si="3"/>
        <v>1440</v>
      </c>
      <c r="I121" s="76">
        <v>2</v>
      </c>
      <c r="J121" s="76" t="s">
        <v>631</v>
      </c>
    </row>
    <row r="122" spans="1:10" s="132" customFormat="1" ht="25.5">
      <c r="A122" s="102">
        <v>100</v>
      </c>
      <c r="B122" s="112" t="s">
        <v>146</v>
      </c>
      <c r="C122" s="113">
        <v>1986</v>
      </c>
      <c r="D122" s="113">
        <v>77</v>
      </c>
      <c r="E122" s="55" t="s">
        <v>137</v>
      </c>
      <c r="F122" s="77">
        <v>24</v>
      </c>
      <c r="G122" s="77">
        <v>40</v>
      </c>
      <c r="H122" s="77">
        <f t="shared" si="3"/>
        <v>960</v>
      </c>
      <c r="I122" s="76">
        <v>3</v>
      </c>
      <c r="J122" s="102" t="s">
        <v>631</v>
      </c>
    </row>
    <row r="123" spans="1:10" s="132" customFormat="1" ht="25.5">
      <c r="A123" s="102">
        <v>101</v>
      </c>
      <c r="B123" s="112" t="s">
        <v>138</v>
      </c>
      <c r="C123" s="113">
        <v>1989</v>
      </c>
      <c r="D123" s="113">
        <v>78</v>
      </c>
      <c r="E123" s="55" t="s">
        <v>137</v>
      </c>
      <c r="F123" s="77">
        <v>24</v>
      </c>
      <c r="G123" s="77">
        <v>36</v>
      </c>
      <c r="H123" s="77">
        <f t="shared" si="3"/>
        <v>864</v>
      </c>
      <c r="I123" s="76">
        <v>4</v>
      </c>
      <c r="J123" s="102" t="s">
        <v>631</v>
      </c>
    </row>
    <row r="124" spans="1:10" s="132" customFormat="1" ht="25.5">
      <c r="A124" s="102">
        <v>102</v>
      </c>
      <c r="B124" s="112" t="s">
        <v>140</v>
      </c>
      <c r="C124" s="113">
        <v>1989</v>
      </c>
      <c r="D124" s="113">
        <v>76</v>
      </c>
      <c r="E124" s="55" t="s">
        <v>137</v>
      </c>
      <c r="F124" s="77">
        <v>24</v>
      </c>
      <c r="G124" s="77">
        <v>35</v>
      </c>
      <c r="H124" s="77">
        <f t="shared" si="3"/>
        <v>840</v>
      </c>
      <c r="I124" s="76">
        <v>5</v>
      </c>
      <c r="J124" s="102" t="s">
        <v>631</v>
      </c>
    </row>
    <row r="125" spans="1:10" s="132" customFormat="1" ht="25.5">
      <c r="A125" s="102">
        <v>103</v>
      </c>
      <c r="B125" s="105" t="s">
        <v>142</v>
      </c>
      <c r="C125" s="76">
        <v>1992</v>
      </c>
      <c r="D125" s="76">
        <v>70</v>
      </c>
      <c r="E125" s="56" t="s">
        <v>137</v>
      </c>
      <c r="F125" s="76">
        <v>24</v>
      </c>
      <c r="G125" s="76">
        <v>21</v>
      </c>
      <c r="H125" s="77">
        <f t="shared" si="3"/>
        <v>504</v>
      </c>
      <c r="I125" s="76">
        <v>6</v>
      </c>
      <c r="J125" s="76" t="s">
        <v>631</v>
      </c>
    </row>
    <row r="126" spans="1:10" s="132" customFormat="1" ht="25.5">
      <c r="A126" s="102">
        <v>104</v>
      </c>
      <c r="B126" s="110" t="s">
        <v>139</v>
      </c>
      <c r="C126" s="111">
        <v>1989</v>
      </c>
      <c r="D126" s="111">
        <v>74</v>
      </c>
      <c r="E126" s="56" t="s">
        <v>137</v>
      </c>
      <c r="F126" s="76">
        <v>24</v>
      </c>
      <c r="G126" s="76">
        <v>20</v>
      </c>
      <c r="H126" s="77">
        <f t="shared" si="3"/>
        <v>480</v>
      </c>
      <c r="I126" s="76">
        <v>7</v>
      </c>
      <c r="J126" s="76" t="s">
        <v>631</v>
      </c>
    </row>
    <row r="127" spans="1:10" s="132" customFormat="1" ht="25.5">
      <c r="A127" s="102">
        <v>105</v>
      </c>
      <c r="B127" s="106" t="s">
        <v>143</v>
      </c>
      <c r="C127" s="107">
        <v>1990</v>
      </c>
      <c r="D127" s="107">
        <v>74</v>
      </c>
      <c r="E127" s="57" t="s">
        <v>137</v>
      </c>
      <c r="F127" s="77">
        <v>24</v>
      </c>
      <c r="G127" s="77">
        <v>18</v>
      </c>
      <c r="H127" s="77">
        <f t="shared" si="3"/>
        <v>432</v>
      </c>
      <c r="I127" s="76">
        <v>8</v>
      </c>
      <c r="J127" s="102" t="s">
        <v>631</v>
      </c>
    </row>
    <row r="128" spans="1:10" s="132" customFormat="1" ht="25.5">
      <c r="A128" s="102">
        <v>106</v>
      </c>
      <c r="B128" s="110" t="s">
        <v>141</v>
      </c>
      <c r="C128" s="111">
        <v>1991</v>
      </c>
      <c r="D128" s="76">
        <v>67</v>
      </c>
      <c r="E128" s="61" t="s">
        <v>137</v>
      </c>
      <c r="F128" s="118">
        <v>24</v>
      </c>
      <c r="G128" s="76">
        <v>15</v>
      </c>
      <c r="H128" s="77">
        <f t="shared" si="3"/>
        <v>360</v>
      </c>
      <c r="I128" s="76">
        <v>9</v>
      </c>
      <c r="J128" s="76" t="s">
        <v>631</v>
      </c>
    </row>
    <row r="129" spans="1:10" s="132" customFormat="1" ht="12.75">
      <c r="A129" s="102"/>
      <c r="B129" s="114"/>
      <c r="C129" s="102"/>
      <c r="D129" s="102"/>
      <c r="E129" s="55"/>
      <c r="F129" s="77"/>
      <c r="G129" s="77"/>
      <c r="H129" s="77"/>
      <c r="I129" s="76"/>
      <c r="J129" s="102"/>
    </row>
    <row r="130" spans="1:10" s="132" customFormat="1" ht="12.75">
      <c r="A130" s="102">
        <v>107</v>
      </c>
      <c r="B130" s="108" t="s">
        <v>70</v>
      </c>
      <c r="C130" s="109">
        <v>1991</v>
      </c>
      <c r="D130" s="109">
        <v>102</v>
      </c>
      <c r="E130" s="58" t="s">
        <v>54</v>
      </c>
      <c r="F130" s="77">
        <v>16</v>
      </c>
      <c r="G130" s="77">
        <v>148</v>
      </c>
      <c r="H130" s="77">
        <f aca="true" t="shared" si="4" ref="H130:H165">PRODUCT(F130,G130)</f>
        <v>2368</v>
      </c>
      <c r="I130" s="76">
        <v>1</v>
      </c>
      <c r="J130" s="102" t="s">
        <v>635</v>
      </c>
    </row>
    <row r="131" spans="1:10" s="132" customFormat="1" ht="12.75">
      <c r="A131" s="102">
        <v>108</v>
      </c>
      <c r="B131" s="103" t="s">
        <v>63</v>
      </c>
      <c r="C131" s="102">
        <v>1993</v>
      </c>
      <c r="D131" s="102">
        <v>90</v>
      </c>
      <c r="E131" s="55" t="s">
        <v>54</v>
      </c>
      <c r="F131" s="77">
        <v>16</v>
      </c>
      <c r="G131" s="77">
        <v>118</v>
      </c>
      <c r="H131" s="77">
        <f t="shared" si="4"/>
        <v>1888</v>
      </c>
      <c r="I131" s="102">
        <v>2</v>
      </c>
      <c r="J131" s="102" t="s">
        <v>635</v>
      </c>
    </row>
    <row r="132" spans="1:10" s="132" customFormat="1" ht="12.75">
      <c r="A132" s="102">
        <v>109</v>
      </c>
      <c r="B132" s="103" t="s">
        <v>55</v>
      </c>
      <c r="C132" s="102">
        <v>1996</v>
      </c>
      <c r="D132" s="102">
        <v>75</v>
      </c>
      <c r="E132" s="55" t="s">
        <v>54</v>
      </c>
      <c r="F132" s="77">
        <v>16</v>
      </c>
      <c r="G132" s="77">
        <v>110</v>
      </c>
      <c r="H132" s="77">
        <f t="shared" si="4"/>
        <v>1760</v>
      </c>
      <c r="I132" s="102">
        <v>3</v>
      </c>
      <c r="J132" s="102" t="s">
        <v>635</v>
      </c>
    </row>
    <row r="133" spans="1:10" s="132" customFormat="1" ht="12.75">
      <c r="A133" s="102">
        <v>110</v>
      </c>
      <c r="B133" s="103" t="s">
        <v>66</v>
      </c>
      <c r="C133" s="102">
        <v>1982</v>
      </c>
      <c r="D133" s="102">
        <v>75</v>
      </c>
      <c r="E133" s="55" t="s">
        <v>54</v>
      </c>
      <c r="F133" s="77">
        <v>16</v>
      </c>
      <c r="G133" s="77">
        <v>110</v>
      </c>
      <c r="H133" s="77">
        <f t="shared" si="4"/>
        <v>1760</v>
      </c>
      <c r="I133" s="102">
        <v>3</v>
      </c>
      <c r="J133" s="102" t="s">
        <v>635</v>
      </c>
    </row>
    <row r="134" spans="1:10" s="132" customFormat="1" ht="12.75">
      <c r="A134" s="102">
        <v>111</v>
      </c>
      <c r="B134" s="103" t="s">
        <v>57</v>
      </c>
      <c r="C134" s="102">
        <v>1983</v>
      </c>
      <c r="D134" s="102">
        <v>70</v>
      </c>
      <c r="E134" s="55" t="s">
        <v>54</v>
      </c>
      <c r="F134" s="77">
        <v>16</v>
      </c>
      <c r="G134" s="77">
        <v>100</v>
      </c>
      <c r="H134" s="77">
        <f t="shared" si="4"/>
        <v>1600</v>
      </c>
      <c r="I134" s="102">
        <v>4</v>
      </c>
      <c r="J134" s="102" t="s">
        <v>635</v>
      </c>
    </row>
    <row r="135" spans="1:10" s="132" customFormat="1" ht="12.75">
      <c r="A135" s="102">
        <v>112</v>
      </c>
      <c r="B135" s="103" t="s">
        <v>67</v>
      </c>
      <c r="C135" s="102">
        <v>1991</v>
      </c>
      <c r="D135" s="102">
        <v>77</v>
      </c>
      <c r="E135" s="55" t="s">
        <v>54</v>
      </c>
      <c r="F135" s="77">
        <v>16</v>
      </c>
      <c r="G135" s="77">
        <v>95</v>
      </c>
      <c r="H135" s="77">
        <f t="shared" si="4"/>
        <v>1520</v>
      </c>
      <c r="I135" s="102">
        <v>5</v>
      </c>
      <c r="J135" s="102" t="s">
        <v>635</v>
      </c>
    </row>
    <row r="136" spans="1:10" s="132" customFormat="1" ht="12.75">
      <c r="A136" s="102">
        <v>113</v>
      </c>
      <c r="B136" s="103" t="s">
        <v>58</v>
      </c>
      <c r="C136" s="102">
        <v>1996</v>
      </c>
      <c r="D136" s="102">
        <v>72</v>
      </c>
      <c r="E136" s="55" t="s">
        <v>54</v>
      </c>
      <c r="F136" s="77">
        <v>16</v>
      </c>
      <c r="G136" s="77">
        <v>91</v>
      </c>
      <c r="H136" s="77">
        <f t="shared" si="4"/>
        <v>1456</v>
      </c>
      <c r="I136" s="102">
        <v>6</v>
      </c>
      <c r="J136" s="102" t="s">
        <v>635</v>
      </c>
    </row>
    <row r="137" spans="1:10" s="132" customFormat="1" ht="12.75">
      <c r="A137" s="102">
        <v>114</v>
      </c>
      <c r="B137" s="112" t="s">
        <v>88</v>
      </c>
      <c r="C137" s="113">
        <v>1996</v>
      </c>
      <c r="D137" s="113">
        <v>79</v>
      </c>
      <c r="E137" s="55" t="s">
        <v>54</v>
      </c>
      <c r="F137" s="77">
        <v>16</v>
      </c>
      <c r="G137" s="77">
        <v>84</v>
      </c>
      <c r="H137" s="77">
        <f t="shared" si="4"/>
        <v>1344</v>
      </c>
      <c r="I137" s="76">
        <v>7</v>
      </c>
      <c r="J137" s="102" t="s">
        <v>635</v>
      </c>
    </row>
    <row r="138" spans="1:10" s="132" customFormat="1" ht="12.75">
      <c r="A138" s="102">
        <v>115</v>
      </c>
      <c r="B138" s="110" t="s">
        <v>79</v>
      </c>
      <c r="C138" s="111">
        <v>1995</v>
      </c>
      <c r="D138" s="111">
        <v>78</v>
      </c>
      <c r="E138" s="56" t="s">
        <v>54</v>
      </c>
      <c r="F138" s="81">
        <v>16</v>
      </c>
      <c r="G138" s="76">
        <v>80</v>
      </c>
      <c r="H138" s="77">
        <f t="shared" si="4"/>
        <v>1280</v>
      </c>
      <c r="I138" s="76">
        <v>8</v>
      </c>
      <c r="J138" s="76" t="s">
        <v>635</v>
      </c>
    </row>
    <row r="139" spans="1:10" s="132" customFormat="1" ht="12.75">
      <c r="A139" s="102">
        <v>116</v>
      </c>
      <c r="B139" s="103" t="s">
        <v>56</v>
      </c>
      <c r="C139" s="102">
        <v>1986</v>
      </c>
      <c r="D139" s="102">
        <v>71</v>
      </c>
      <c r="E139" s="55" t="s">
        <v>54</v>
      </c>
      <c r="F139" s="77">
        <v>16</v>
      </c>
      <c r="G139" s="77">
        <v>76</v>
      </c>
      <c r="H139" s="77">
        <f t="shared" si="4"/>
        <v>1216</v>
      </c>
      <c r="I139" s="102">
        <v>9</v>
      </c>
      <c r="J139" s="102" t="s">
        <v>635</v>
      </c>
    </row>
    <row r="140" spans="1:10" s="132" customFormat="1" ht="12.75">
      <c r="A140" s="102">
        <v>117</v>
      </c>
      <c r="B140" s="110" t="s">
        <v>84</v>
      </c>
      <c r="C140" s="111">
        <v>1983</v>
      </c>
      <c r="D140" s="76">
        <v>70</v>
      </c>
      <c r="E140" s="60" t="s">
        <v>54</v>
      </c>
      <c r="F140" s="76">
        <v>16</v>
      </c>
      <c r="G140" s="76">
        <v>76</v>
      </c>
      <c r="H140" s="77">
        <f t="shared" si="4"/>
        <v>1216</v>
      </c>
      <c r="I140" s="76">
        <v>9</v>
      </c>
      <c r="J140" s="76" t="s">
        <v>635</v>
      </c>
    </row>
    <row r="141" spans="1:10" s="132" customFormat="1" ht="12.75">
      <c r="A141" s="102">
        <v>118</v>
      </c>
      <c r="B141" s="103" t="s">
        <v>62</v>
      </c>
      <c r="C141" s="102">
        <v>1983</v>
      </c>
      <c r="D141" s="102">
        <v>77</v>
      </c>
      <c r="E141" s="55" t="s">
        <v>54</v>
      </c>
      <c r="F141" s="77">
        <v>16</v>
      </c>
      <c r="G141" s="77">
        <v>75</v>
      </c>
      <c r="H141" s="77">
        <f t="shared" si="4"/>
        <v>1200</v>
      </c>
      <c r="I141" s="102">
        <v>10</v>
      </c>
      <c r="J141" s="102" t="s">
        <v>635</v>
      </c>
    </row>
    <row r="142" spans="1:10" s="132" customFormat="1" ht="12.75">
      <c r="A142" s="102">
        <v>119</v>
      </c>
      <c r="B142" s="105" t="s">
        <v>68</v>
      </c>
      <c r="C142" s="76">
        <v>1984</v>
      </c>
      <c r="D142" s="76">
        <v>75</v>
      </c>
      <c r="E142" s="56" t="s">
        <v>54</v>
      </c>
      <c r="F142" s="76">
        <v>16</v>
      </c>
      <c r="G142" s="76">
        <v>75</v>
      </c>
      <c r="H142" s="77">
        <f t="shared" si="4"/>
        <v>1200</v>
      </c>
      <c r="I142" s="76">
        <v>10</v>
      </c>
      <c r="J142" s="76" t="s">
        <v>635</v>
      </c>
    </row>
    <row r="143" spans="1:10" s="132" customFormat="1" ht="12.75">
      <c r="A143" s="102">
        <v>120</v>
      </c>
      <c r="B143" s="110" t="s">
        <v>93</v>
      </c>
      <c r="C143" s="111">
        <v>1986</v>
      </c>
      <c r="D143" s="111">
        <v>92</v>
      </c>
      <c r="E143" s="56" t="s">
        <v>54</v>
      </c>
      <c r="F143" s="76">
        <v>16</v>
      </c>
      <c r="G143" s="76">
        <v>70</v>
      </c>
      <c r="H143" s="77">
        <f t="shared" si="4"/>
        <v>1120</v>
      </c>
      <c r="I143" s="76">
        <v>11</v>
      </c>
      <c r="J143" s="76" t="s">
        <v>635</v>
      </c>
    </row>
    <row r="144" spans="1:10" s="132" customFormat="1" ht="12.75">
      <c r="A144" s="102">
        <v>121</v>
      </c>
      <c r="B144" s="103" t="s">
        <v>61</v>
      </c>
      <c r="C144" s="102">
        <v>1990</v>
      </c>
      <c r="D144" s="102">
        <v>74</v>
      </c>
      <c r="E144" s="55" t="s">
        <v>54</v>
      </c>
      <c r="F144" s="77">
        <v>16</v>
      </c>
      <c r="G144" s="77">
        <v>69</v>
      </c>
      <c r="H144" s="77">
        <f t="shared" si="4"/>
        <v>1104</v>
      </c>
      <c r="I144" s="102">
        <v>12</v>
      </c>
      <c r="J144" s="102" t="s">
        <v>635</v>
      </c>
    </row>
    <row r="145" spans="1:10" s="132" customFormat="1" ht="12.75">
      <c r="A145" s="102">
        <v>122</v>
      </c>
      <c r="B145" s="114" t="s">
        <v>89</v>
      </c>
      <c r="C145" s="102">
        <v>1989</v>
      </c>
      <c r="D145" s="102">
        <v>82</v>
      </c>
      <c r="E145" s="55" t="s">
        <v>54</v>
      </c>
      <c r="F145" s="77">
        <v>16</v>
      </c>
      <c r="G145" s="77">
        <v>67</v>
      </c>
      <c r="H145" s="77">
        <f t="shared" si="4"/>
        <v>1072</v>
      </c>
      <c r="I145" s="76">
        <v>12</v>
      </c>
      <c r="J145" s="102" t="s">
        <v>635</v>
      </c>
    </row>
    <row r="146" spans="1:10" s="132" customFormat="1" ht="12.75">
      <c r="A146" s="102">
        <v>123</v>
      </c>
      <c r="B146" s="103" t="s">
        <v>59</v>
      </c>
      <c r="C146" s="102">
        <v>1996</v>
      </c>
      <c r="D146" s="102">
        <v>78</v>
      </c>
      <c r="E146" s="55" t="s">
        <v>54</v>
      </c>
      <c r="F146" s="77">
        <v>16</v>
      </c>
      <c r="G146" s="77">
        <v>59</v>
      </c>
      <c r="H146" s="77">
        <f t="shared" si="4"/>
        <v>944</v>
      </c>
      <c r="I146" s="102">
        <v>13</v>
      </c>
      <c r="J146" s="102" t="s">
        <v>635</v>
      </c>
    </row>
    <row r="147" spans="1:10" s="132" customFormat="1" ht="12.75">
      <c r="A147" s="102">
        <v>124</v>
      </c>
      <c r="B147" s="108" t="s">
        <v>99</v>
      </c>
      <c r="C147" s="109">
        <v>1990</v>
      </c>
      <c r="D147" s="109">
        <v>70</v>
      </c>
      <c r="E147" s="58" t="s">
        <v>54</v>
      </c>
      <c r="F147" s="77">
        <v>16</v>
      </c>
      <c r="G147" s="77">
        <v>59</v>
      </c>
      <c r="H147" s="77">
        <f t="shared" si="4"/>
        <v>944</v>
      </c>
      <c r="I147" s="76">
        <v>13</v>
      </c>
      <c r="J147" s="102" t="s">
        <v>635</v>
      </c>
    </row>
    <row r="148" spans="1:10" s="132" customFormat="1" ht="12.75">
      <c r="A148" s="102">
        <v>125</v>
      </c>
      <c r="B148" s="103" t="s">
        <v>60</v>
      </c>
      <c r="C148" s="102">
        <v>1990</v>
      </c>
      <c r="D148" s="102">
        <v>71</v>
      </c>
      <c r="E148" s="55" t="s">
        <v>54</v>
      </c>
      <c r="F148" s="77">
        <v>16</v>
      </c>
      <c r="G148" s="77">
        <v>58</v>
      </c>
      <c r="H148" s="77">
        <f t="shared" si="4"/>
        <v>928</v>
      </c>
      <c r="I148" s="102">
        <v>14</v>
      </c>
      <c r="J148" s="102" t="s">
        <v>635</v>
      </c>
    </row>
    <row r="149" spans="1:10" s="132" customFormat="1" ht="12.75">
      <c r="A149" s="102">
        <v>126</v>
      </c>
      <c r="B149" s="112" t="s">
        <v>92</v>
      </c>
      <c r="C149" s="113">
        <v>1991</v>
      </c>
      <c r="D149" s="113">
        <v>83</v>
      </c>
      <c r="E149" s="55" t="s">
        <v>54</v>
      </c>
      <c r="F149" s="77">
        <v>16</v>
      </c>
      <c r="G149" s="77">
        <v>56</v>
      </c>
      <c r="H149" s="77">
        <f t="shared" si="4"/>
        <v>896</v>
      </c>
      <c r="I149" s="76">
        <v>15</v>
      </c>
      <c r="J149" s="102" t="s">
        <v>635</v>
      </c>
    </row>
    <row r="150" spans="1:10" s="132" customFormat="1" ht="12.75">
      <c r="A150" s="102">
        <v>127</v>
      </c>
      <c r="B150" s="112" t="s">
        <v>80</v>
      </c>
      <c r="C150" s="113">
        <v>1991</v>
      </c>
      <c r="D150" s="113">
        <v>65</v>
      </c>
      <c r="E150" s="55" t="s">
        <v>54</v>
      </c>
      <c r="F150" s="77">
        <v>16</v>
      </c>
      <c r="G150" s="77">
        <v>53</v>
      </c>
      <c r="H150" s="77">
        <f t="shared" si="4"/>
        <v>848</v>
      </c>
      <c r="I150" s="76">
        <v>16</v>
      </c>
      <c r="J150" s="102" t="s">
        <v>635</v>
      </c>
    </row>
    <row r="151" spans="1:10" s="132" customFormat="1" ht="12.75">
      <c r="A151" s="102">
        <v>128</v>
      </c>
      <c r="B151" s="103" t="s">
        <v>65</v>
      </c>
      <c r="C151" s="102">
        <v>1997</v>
      </c>
      <c r="D151" s="102">
        <v>74</v>
      </c>
      <c r="E151" s="55" t="s">
        <v>54</v>
      </c>
      <c r="F151" s="77">
        <v>16</v>
      </c>
      <c r="G151" s="77">
        <v>52</v>
      </c>
      <c r="H151" s="77">
        <f t="shared" si="4"/>
        <v>832</v>
      </c>
      <c r="I151" s="102">
        <v>17</v>
      </c>
      <c r="J151" s="102" t="s">
        <v>635</v>
      </c>
    </row>
    <row r="152" spans="1:10" s="132" customFormat="1" ht="12.75">
      <c r="A152" s="102">
        <v>129</v>
      </c>
      <c r="B152" s="110" t="s">
        <v>95</v>
      </c>
      <c r="C152" s="111">
        <v>1989</v>
      </c>
      <c r="D152" s="76">
        <v>85</v>
      </c>
      <c r="E152" s="56" t="s">
        <v>54</v>
      </c>
      <c r="F152" s="81">
        <v>16</v>
      </c>
      <c r="G152" s="76">
        <v>51</v>
      </c>
      <c r="H152" s="77">
        <f t="shared" si="4"/>
        <v>816</v>
      </c>
      <c r="I152" s="76">
        <v>18</v>
      </c>
      <c r="J152" s="76" t="s">
        <v>635</v>
      </c>
    </row>
    <row r="153" spans="1:10" s="132" customFormat="1" ht="12.75">
      <c r="A153" s="102">
        <v>130</v>
      </c>
      <c r="B153" s="106" t="s">
        <v>69</v>
      </c>
      <c r="C153" s="107">
        <v>1993</v>
      </c>
      <c r="D153" s="107">
        <v>80</v>
      </c>
      <c r="E153" s="57" t="s">
        <v>54</v>
      </c>
      <c r="F153" s="77">
        <v>16</v>
      </c>
      <c r="G153" s="77">
        <v>50</v>
      </c>
      <c r="H153" s="77">
        <f t="shared" si="4"/>
        <v>800</v>
      </c>
      <c r="I153" s="76">
        <v>19</v>
      </c>
      <c r="J153" s="102" t="s">
        <v>635</v>
      </c>
    </row>
    <row r="154" spans="1:10" s="132" customFormat="1" ht="12.75">
      <c r="A154" s="102">
        <v>131</v>
      </c>
      <c r="B154" s="110" t="s">
        <v>71</v>
      </c>
      <c r="C154" s="111">
        <v>1984</v>
      </c>
      <c r="D154" s="111">
        <v>67</v>
      </c>
      <c r="E154" s="59" t="s">
        <v>54</v>
      </c>
      <c r="F154" s="81">
        <v>16</v>
      </c>
      <c r="G154" s="81">
        <v>49</v>
      </c>
      <c r="H154" s="82">
        <f t="shared" si="4"/>
        <v>784</v>
      </c>
      <c r="I154" s="76">
        <v>20</v>
      </c>
      <c r="J154" s="76" t="s">
        <v>635</v>
      </c>
    </row>
    <row r="155" spans="1:10" s="132" customFormat="1" ht="12.75">
      <c r="A155" s="102">
        <v>132</v>
      </c>
      <c r="B155" s="110" t="s">
        <v>90</v>
      </c>
      <c r="C155" s="111">
        <v>1987</v>
      </c>
      <c r="D155" s="76">
        <v>70</v>
      </c>
      <c r="E155" s="60" t="s">
        <v>54</v>
      </c>
      <c r="F155" s="76">
        <v>16</v>
      </c>
      <c r="G155" s="76">
        <v>42</v>
      </c>
      <c r="H155" s="77">
        <f t="shared" si="4"/>
        <v>672</v>
      </c>
      <c r="I155" s="76">
        <v>21</v>
      </c>
      <c r="J155" s="76" t="s">
        <v>635</v>
      </c>
    </row>
    <row r="156" spans="1:10" s="132" customFormat="1" ht="12.75">
      <c r="A156" s="102">
        <v>133</v>
      </c>
      <c r="B156" s="112" t="s">
        <v>101</v>
      </c>
      <c r="C156" s="113">
        <v>1982</v>
      </c>
      <c r="D156" s="113">
        <v>71</v>
      </c>
      <c r="E156" s="55" t="s">
        <v>54</v>
      </c>
      <c r="F156" s="77">
        <v>16</v>
      </c>
      <c r="G156" s="77">
        <v>42</v>
      </c>
      <c r="H156" s="77">
        <f t="shared" si="4"/>
        <v>672</v>
      </c>
      <c r="I156" s="76">
        <v>21</v>
      </c>
      <c r="J156" s="102" t="s">
        <v>635</v>
      </c>
    </row>
    <row r="157" spans="1:10" s="132" customFormat="1" ht="12.75">
      <c r="A157" s="102">
        <v>134</v>
      </c>
      <c r="B157" s="110" t="s">
        <v>91</v>
      </c>
      <c r="C157" s="111">
        <v>1985</v>
      </c>
      <c r="D157" s="111">
        <v>80</v>
      </c>
      <c r="E157" s="60" t="s">
        <v>54</v>
      </c>
      <c r="F157" s="81">
        <v>16</v>
      </c>
      <c r="G157" s="76">
        <v>39</v>
      </c>
      <c r="H157" s="77">
        <f t="shared" si="4"/>
        <v>624</v>
      </c>
      <c r="I157" s="76">
        <v>22</v>
      </c>
      <c r="J157" s="76" t="s">
        <v>635</v>
      </c>
    </row>
    <row r="158" spans="1:10" s="132" customFormat="1" ht="12.75">
      <c r="A158" s="102">
        <v>135</v>
      </c>
      <c r="B158" s="112" t="s">
        <v>94</v>
      </c>
      <c r="C158" s="113">
        <v>1986</v>
      </c>
      <c r="D158" s="113">
        <v>63</v>
      </c>
      <c r="E158" s="55" t="s">
        <v>54</v>
      </c>
      <c r="F158" s="77">
        <v>16</v>
      </c>
      <c r="G158" s="77">
        <v>35</v>
      </c>
      <c r="H158" s="77">
        <f t="shared" si="4"/>
        <v>560</v>
      </c>
      <c r="I158" s="76">
        <v>23</v>
      </c>
      <c r="J158" s="102" t="s">
        <v>635</v>
      </c>
    </row>
    <row r="159" spans="1:10" s="132" customFormat="1" ht="25.5">
      <c r="A159" s="102">
        <v>136</v>
      </c>
      <c r="B159" s="110" t="s">
        <v>85</v>
      </c>
      <c r="C159" s="111">
        <v>1988</v>
      </c>
      <c r="D159" s="111">
        <v>70</v>
      </c>
      <c r="E159" s="56" t="s">
        <v>54</v>
      </c>
      <c r="F159" s="76">
        <v>16</v>
      </c>
      <c r="G159" s="76">
        <v>34</v>
      </c>
      <c r="H159" s="77">
        <f t="shared" si="4"/>
        <v>544</v>
      </c>
      <c r="I159" s="76">
        <v>24</v>
      </c>
      <c r="J159" s="56" t="s">
        <v>652</v>
      </c>
    </row>
    <row r="160" spans="1:10" s="132" customFormat="1" ht="12.75">
      <c r="A160" s="102">
        <v>137</v>
      </c>
      <c r="B160" s="105" t="s">
        <v>96</v>
      </c>
      <c r="C160" s="76">
        <v>1997</v>
      </c>
      <c r="D160" s="76">
        <v>59</v>
      </c>
      <c r="E160" s="56" t="s">
        <v>54</v>
      </c>
      <c r="F160" s="76">
        <v>16</v>
      </c>
      <c r="G160" s="76">
        <v>30</v>
      </c>
      <c r="H160" s="77">
        <f t="shared" si="4"/>
        <v>480</v>
      </c>
      <c r="I160" s="76">
        <v>25</v>
      </c>
      <c r="J160" s="76" t="s">
        <v>635</v>
      </c>
    </row>
    <row r="161" spans="1:10" s="132" customFormat="1" ht="12.75">
      <c r="A161" s="102">
        <v>138</v>
      </c>
      <c r="B161" s="112" t="s">
        <v>86</v>
      </c>
      <c r="C161" s="113">
        <v>1987</v>
      </c>
      <c r="D161" s="113">
        <v>62</v>
      </c>
      <c r="E161" s="55" t="s">
        <v>54</v>
      </c>
      <c r="F161" s="77">
        <v>16</v>
      </c>
      <c r="G161" s="77">
        <v>28</v>
      </c>
      <c r="H161" s="77">
        <f t="shared" si="4"/>
        <v>448</v>
      </c>
      <c r="I161" s="76">
        <v>26</v>
      </c>
      <c r="J161" s="102" t="s">
        <v>635</v>
      </c>
    </row>
    <row r="162" spans="1:10" s="132" customFormat="1" ht="12.75">
      <c r="A162" s="102">
        <v>139</v>
      </c>
      <c r="B162" s="103" t="s">
        <v>53</v>
      </c>
      <c r="C162" s="102">
        <v>1993</v>
      </c>
      <c r="D162" s="102">
        <v>76</v>
      </c>
      <c r="E162" s="55" t="s">
        <v>54</v>
      </c>
      <c r="F162" s="77">
        <v>16</v>
      </c>
      <c r="G162" s="77">
        <v>16</v>
      </c>
      <c r="H162" s="77">
        <f t="shared" si="4"/>
        <v>256</v>
      </c>
      <c r="I162" s="102">
        <v>27</v>
      </c>
      <c r="J162" s="102" t="s">
        <v>635</v>
      </c>
    </row>
    <row r="163" spans="1:10" s="132" customFormat="1" ht="12.75">
      <c r="A163" s="102">
        <v>140</v>
      </c>
      <c r="B163" s="103" t="s">
        <v>64</v>
      </c>
      <c r="C163" s="102">
        <v>1991</v>
      </c>
      <c r="D163" s="102">
        <v>65</v>
      </c>
      <c r="E163" s="55" t="s">
        <v>54</v>
      </c>
      <c r="F163" s="77">
        <v>16</v>
      </c>
      <c r="G163" s="77">
        <v>15</v>
      </c>
      <c r="H163" s="77">
        <f t="shared" si="4"/>
        <v>240</v>
      </c>
      <c r="I163" s="102">
        <v>28</v>
      </c>
      <c r="J163" s="102" t="s">
        <v>635</v>
      </c>
    </row>
    <row r="164" spans="1:10" s="132" customFormat="1" ht="12.75">
      <c r="A164" s="102">
        <v>141</v>
      </c>
      <c r="B164" s="106" t="s">
        <v>97</v>
      </c>
      <c r="C164" s="107">
        <v>1996</v>
      </c>
      <c r="D164" s="107">
        <v>58</v>
      </c>
      <c r="E164" s="57" t="s">
        <v>54</v>
      </c>
      <c r="F164" s="77">
        <v>16</v>
      </c>
      <c r="G164" s="77">
        <v>15</v>
      </c>
      <c r="H164" s="77">
        <f t="shared" si="4"/>
        <v>240</v>
      </c>
      <c r="I164" s="76">
        <v>28</v>
      </c>
      <c r="J164" s="102" t="s">
        <v>635</v>
      </c>
    </row>
    <row r="165" spans="1:10" s="132" customFormat="1" ht="12.75">
      <c r="A165" s="102">
        <v>142</v>
      </c>
      <c r="B165" s="110" t="s">
        <v>100</v>
      </c>
      <c r="C165" s="111">
        <v>1995</v>
      </c>
      <c r="D165" s="111">
        <v>65</v>
      </c>
      <c r="E165" s="59" t="s">
        <v>54</v>
      </c>
      <c r="F165" s="81">
        <v>16</v>
      </c>
      <c r="G165" s="81">
        <v>15</v>
      </c>
      <c r="H165" s="82">
        <f t="shared" si="4"/>
        <v>240</v>
      </c>
      <c r="I165" s="76">
        <v>28</v>
      </c>
      <c r="J165" s="76" t="s">
        <v>635</v>
      </c>
    </row>
    <row r="166" spans="1:10" s="132" customFormat="1" ht="12.75">
      <c r="A166" s="102"/>
      <c r="B166" s="110"/>
      <c r="C166" s="111"/>
      <c r="D166" s="105"/>
      <c r="E166" s="61"/>
      <c r="F166" s="118"/>
      <c r="G166" s="76"/>
      <c r="H166" s="77"/>
      <c r="I166" s="76"/>
      <c r="J166" s="76"/>
    </row>
    <row r="167" spans="1:10" s="132" customFormat="1" ht="12.75">
      <c r="A167" s="102">
        <v>143</v>
      </c>
      <c r="B167" s="112" t="s">
        <v>156</v>
      </c>
      <c r="C167" s="113">
        <v>1993</v>
      </c>
      <c r="D167" s="113">
        <v>94</v>
      </c>
      <c r="E167" s="55" t="s">
        <v>149</v>
      </c>
      <c r="F167" s="77">
        <v>16</v>
      </c>
      <c r="G167" s="77">
        <v>173</v>
      </c>
      <c r="H167" s="77">
        <f aca="true" t="shared" si="5" ref="H167:H174">PRODUCT(F167,G167)</f>
        <v>2768</v>
      </c>
      <c r="I167" s="76">
        <v>1</v>
      </c>
      <c r="J167" s="102" t="s">
        <v>634</v>
      </c>
    </row>
    <row r="168" spans="1:10" s="132" customFormat="1" ht="12.75">
      <c r="A168" s="102">
        <v>144</v>
      </c>
      <c r="B168" s="110" t="s">
        <v>153</v>
      </c>
      <c r="C168" s="111">
        <v>1994</v>
      </c>
      <c r="D168" s="76">
        <v>85</v>
      </c>
      <c r="E168" s="60" t="s">
        <v>149</v>
      </c>
      <c r="F168" s="76">
        <v>16</v>
      </c>
      <c r="G168" s="76">
        <v>171</v>
      </c>
      <c r="H168" s="77">
        <f t="shared" si="5"/>
        <v>2736</v>
      </c>
      <c r="I168" s="76">
        <v>2</v>
      </c>
      <c r="J168" s="76" t="s">
        <v>634</v>
      </c>
    </row>
    <row r="169" spans="1:10" s="132" customFormat="1" ht="12.75">
      <c r="A169" s="102">
        <v>145</v>
      </c>
      <c r="B169" s="112" t="s">
        <v>152</v>
      </c>
      <c r="C169" s="113">
        <v>1990</v>
      </c>
      <c r="D169" s="113">
        <v>93</v>
      </c>
      <c r="E169" s="55" t="s">
        <v>149</v>
      </c>
      <c r="F169" s="77">
        <v>16</v>
      </c>
      <c r="G169" s="77">
        <v>162</v>
      </c>
      <c r="H169" s="77">
        <f t="shared" si="5"/>
        <v>2592</v>
      </c>
      <c r="I169" s="76">
        <v>3</v>
      </c>
      <c r="J169" s="102" t="s">
        <v>634</v>
      </c>
    </row>
    <row r="170" spans="1:10" s="132" customFormat="1" ht="12.75">
      <c r="A170" s="102">
        <v>146</v>
      </c>
      <c r="B170" s="110" t="s">
        <v>154</v>
      </c>
      <c r="C170" s="111">
        <v>1981</v>
      </c>
      <c r="D170" s="111">
        <v>70</v>
      </c>
      <c r="E170" s="56" t="s">
        <v>149</v>
      </c>
      <c r="F170" s="76">
        <v>16</v>
      </c>
      <c r="G170" s="76">
        <v>161</v>
      </c>
      <c r="H170" s="77">
        <f t="shared" si="5"/>
        <v>2576</v>
      </c>
      <c r="I170" s="76">
        <v>4</v>
      </c>
      <c r="J170" s="76" t="s">
        <v>634</v>
      </c>
    </row>
    <row r="171" spans="1:10" s="132" customFormat="1" ht="12.75">
      <c r="A171" s="102">
        <v>147</v>
      </c>
      <c r="B171" s="110" t="s">
        <v>151</v>
      </c>
      <c r="C171" s="111">
        <v>1989</v>
      </c>
      <c r="D171" s="111">
        <v>95</v>
      </c>
      <c r="E171" s="56" t="s">
        <v>149</v>
      </c>
      <c r="F171" s="81">
        <v>16</v>
      </c>
      <c r="G171" s="76">
        <v>158</v>
      </c>
      <c r="H171" s="77">
        <f t="shared" si="5"/>
        <v>2528</v>
      </c>
      <c r="I171" s="76">
        <v>5</v>
      </c>
      <c r="J171" s="76" t="s">
        <v>634</v>
      </c>
    </row>
    <row r="172" spans="1:10" s="132" customFormat="1" ht="12.75">
      <c r="A172" s="102">
        <v>148</v>
      </c>
      <c r="B172" s="112" t="s">
        <v>155</v>
      </c>
      <c r="C172" s="113">
        <v>1992</v>
      </c>
      <c r="D172" s="113">
        <v>80</v>
      </c>
      <c r="E172" s="55" t="s">
        <v>149</v>
      </c>
      <c r="F172" s="77">
        <v>16</v>
      </c>
      <c r="G172" s="77">
        <v>153</v>
      </c>
      <c r="H172" s="77">
        <f t="shared" si="5"/>
        <v>2448</v>
      </c>
      <c r="I172" s="76">
        <v>6</v>
      </c>
      <c r="J172" s="102" t="s">
        <v>634</v>
      </c>
    </row>
    <row r="173" spans="1:10" s="132" customFormat="1" ht="12.75">
      <c r="A173" s="102">
        <v>149</v>
      </c>
      <c r="B173" s="110" t="s">
        <v>158</v>
      </c>
      <c r="C173" s="111">
        <v>1993</v>
      </c>
      <c r="D173" s="76">
        <v>65</v>
      </c>
      <c r="E173" s="60" t="s">
        <v>149</v>
      </c>
      <c r="F173" s="76">
        <v>16</v>
      </c>
      <c r="G173" s="76">
        <v>148</v>
      </c>
      <c r="H173" s="77">
        <f t="shared" si="5"/>
        <v>2368</v>
      </c>
      <c r="I173" s="76">
        <v>7</v>
      </c>
      <c r="J173" s="76" t="s">
        <v>634</v>
      </c>
    </row>
    <row r="174" spans="1:10" s="132" customFormat="1" ht="12.75">
      <c r="A174" s="102">
        <v>150</v>
      </c>
      <c r="B174" s="114" t="s">
        <v>157</v>
      </c>
      <c r="C174" s="102">
        <v>1993</v>
      </c>
      <c r="D174" s="102">
        <v>80</v>
      </c>
      <c r="E174" s="55" t="s">
        <v>149</v>
      </c>
      <c r="F174" s="77">
        <v>16</v>
      </c>
      <c r="G174" s="77">
        <v>144</v>
      </c>
      <c r="H174" s="77">
        <f t="shared" si="5"/>
        <v>2304</v>
      </c>
      <c r="I174" s="76">
        <v>8</v>
      </c>
      <c r="J174" s="102" t="s">
        <v>634</v>
      </c>
    </row>
    <row r="175" spans="1:10" s="132" customFormat="1" ht="12.75">
      <c r="A175" s="102"/>
      <c r="B175" s="110"/>
      <c r="C175" s="111"/>
      <c r="D175" s="111"/>
      <c r="E175" s="56"/>
      <c r="F175" s="76"/>
      <c r="G175" s="76"/>
      <c r="H175" s="77"/>
      <c r="I175" s="76"/>
      <c r="J175" s="76"/>
    </row>
    <row r="176" spans="1:10" s="132" customFormat="1" ht="12.75">
      <c r="A176" s="102">
        <v>151</v>
      </c>
      <c r="B176" s="110" t="s">
        <v>423</v>
      </c>
      <c r="C176" s="111">
        <v>1988</v>
      </c>
      <c r="D176" s="111">
        <v>65</v>
      </c>
      <c r="E176" s="56" t="s">
        <v>415</v>
      </c>
      <c r="F176" s="81">
        <v>16</v>
      </c>
      <c r="G176" s="76">
        <v>215</v>
      </c>
      <c r="H176" s="77">
        <f aca="true" t="shared" si="6" ref="H176:H191">PRODUCT(F176,G176)</f>
        <v>3440</v>
      </c>
      <c r="I176" s="76">
        <v>1</v>
      </c>
      <c r="J176" s="76" t="s">
        <v>661</v>
      </c>
    </row>
    <row r="177" spans="1:10" s="132" customFormat="1" ht="12.75">
      <c r="A177" s="102">
        <v>152</v>
      </c>
      <c r="B177" s="110" t="s">
        <v>423</v>
      </c>
      <c r="C177" s="111">
        <v>1988</v>
      </c>
      <c r="D177" s="111">
        <v>65</v>
      </c>
      <c r="E177" s="56" t="s">
        <v>415</v>
      </c>
      <c r="F177" s="81">
        <v>16</v>
      </c>
      <c r="G177" s="76">
        <v>215</v>
      </c>
      <c r="H177" s="77">
        <f t="shared" si="6"/>
        <v>3440</v>
      </c>
      <c r="I177" s="76">
        <v>1</v>
      </c>
      <c r="J177" s="76" t="s">
        <v>661</v>
      </c>
    </row>
    <row r="178" spans="1:10" s="132" customFormat="1" ht="12.75">
      <c r="A178" s="102">
        <v>153</v>
      </c>
      <c r="B178" s="112" t="s">
        <v>424</v>
      </c>
      <c r="C178" s="113">
        <v>1982</v>
      </c>
      <c r="D178" s="113">
        <v>74</v>
      </c>
      <c r="E178" s="55" t="s">
        <v>415</v>
      </c>
      <c r="F178" s="77">
        <v>16</v>
      </c>
      <c r="G178" s="77">
        <v>210</v>
      </c>
      <c r="H178" s="77">
        <f t="shared" si="6"/>
        <v>3360</v>
      </c>
      <c r="I178" s="76">
        <v>2</v>
      </c>
      <c r="J178" s="102" t="s">
        <v>661</v>
      </c>
    </row>
    <row r="179" spans="1:10" s="132" customFormat="1" ht="12.75">
      <c r="A179" s="102">
        <v>154</v>
      </c>
      <c r="B179" s="112" t="s">
        <v>424</v>
      </c>
      <c r="C179" s="113">
        <v>1982</v>
      </c>
      <c r="D179" s="113">
        <v>74</v>
      </c>
      <c r="E179" s="55" t="s">
        <v>415</v>
      </c>
      <c r="F179" s="77">
        <v>16</v>
      </c>
      <c r="G179" s="77">
        <v>210</v>
      </c>
      <c r="H179" s="77">
        <f t="shared" si="6"/>
        <v>3360</v>
      </c>
      <c r="I179" s="76">
        <v>2</v>
      </c>
      <c r="J179" s="102" t="s">
        <v>661</v>
      </c>
    </row>
    <row r="180" spans="1:10" s="132" customFormat="1" ht="12.75">
      <c r="A180" s="102">
        <v>155</v>
      </c>
      <c r="B180" s="110" t="s">
        <v>414</v>
      </c>
      <c r="C180" s="111">
        <v>1988</v>
      </c>
      <c r="D180" s="111">
        <v>70</v>
      </c>
      <c r="E180" s="56" t="s">
        <v>415</v>
      </c>
      <c r="F180" s="76">
        <v>16</v>
      </c>
      <c r="G180" s="76">
        <v>202</v>
      </c>
      <c r="H180" s="77">
        <f t="shared" si="6"/>
        <v>3232</v>
      </c>
      <c r="I180" s="76">
        <v>3</v>
      </c>
      <c r="J180" s="76" t="s">
        <v>661</v>
      </c>
    </row>
    <row r="181" spans="1:10" s="132" customFormat="1" ht="12.75">
      <c r="A181" s="102">
        <v>156</v>
      </c>
      <c r="B181" s="112" t="s">
        <v>416</v>
      </c>
      <c r="C181" s="113">
        <v>1986</v>
      </c>
      <c r="D181" s="113">
        <v>75</v>
      </c>
      <c r="E181" s="55" t="s">
        <v>415</v>
      </c>
      <c r="F181" s="77">
        <v>16</v>
      </c>
      <c r="G181" s="77">
        <v>177</v>
      </c>
      <c r="H181" s="77">
        <f t="shared" si="6"/>
        <v>2832</v>
      </c>
      <c r="I181" s="76">
        <v>4</v>
      </c>
      <c r="J181" s="102" t="s">
        <v>661</v>
      </c>
    </row>
    <row r="182" spans="1:10" s="132" customFormat="1" ht="12.75">
      <c r="A182" s="102">
        <v>157</v>
      </c>
      <c r="B182" s="110" t="s">
        <v>417</v>
      </c>
      <c r="C182" s="111">
        <v>1984</v>
      </c>
      <c r="D182" s="76">
        <v>94</v>
      </c>
      <c r="E182" s="56" t="s">
        <v>415</v>
      </c>
      <c r="F182" s="81">
        <v>20</v>
      </c>
      <c r="G182" s="76">
        <v>120</v>
      </c>
      <c r="H182" s="77">
        <f t="shared" si="6"/>
        <v>2400</v>
      </c>
      <c r="I182" s="76">
        <v>5</v>
      </c>
      <c r="J182" s="76" t="s">
        <v>661</v>
      </c>
    </row>
    <row r="183" spans="1:10" s="132" customFormat="1" ht="12.75">
      <c r="A183" s="102">
        <v>158</v>
      </c>
      <c r="B183" s="105" t="s">
        <v>418</v>
      </c>
      <c r="C183" s="76">
        <v>1989</v>
      </c>
      <c r="D183" s="76">
        <v>93</v>
      </c>
      <c r="E183" s="56" t="s">
        <v>415</v>
      </c>
      <c r="F183" s="76">
        <v>16</v>
      </c>
      <c r="G183" s="76">
        <v>150</v>
      </c>
      <c r="H183" s="77">
        <f t="shared" si="6"/>
        <v>2400</v>
      </c>
      <c r="I183" s="76">
        <v>5</v>
      </c>
      <c r="J183" s="76" t="s">
        <v>661</v>
      </c>
    </row>
    <row r="184" spans="1:10" s="132" customFormat="1" ht="12.75">
      <c r="A184" s="102">
        <v>159</v>
      </c>
      <c r="B184" s="112" t="s">
        <v>422</v>
      </c>
      <c r="C184" s="113">
        <v>1989</v>
      </c>
      <c r="D184" s="113">
        <v>72</v>
      </c>
      <c r="E184" s="55" t="s">
        <v>415</v>
      </c>
      <c r="F184" s="77">
        <v>16</v>
      </c>
      <c r="G184" s="77">
        <v>135</v>
      </c>
      <c r="H184" s="77">
        <f t="shared" si="6"/>
        <v>2160</v>
      </c>
      <c r="I184" s="76">
        <v>6</v>
      </c>
      <c r="J184" s="102" t="s">
        <v>661</v>
      </c>
    </row>
    <row r="185" spans="1:10" s="132" customFormat="1" ht="12.75">
      <c r="A185" s="102">
        <v>160</v>
      </c>
      <c r="B185" s="112" t="s">
        <v>422</v>
      </c>
      <c r="C185" s="113">
        <v>1989</v>
      </c>
      <c r="D185" s="113">
        <v>72</v>
      </c>
      <c r="E185" s="55" t="s">
        <v>415</v>
      </c>
      <c r="F185" s="77">
        <v>16</v>
      </c>
      <c r="G185" s="77">
        <v>135</v>
      </c>
      <c r="H185" s="77">
        <f t="shared" si="6"/>
        <v>2160</v>
      </c>
      <c r="I185" s="76">
        <v>6</v>
      </c>
      <c r="J185" s="102" t="s">
        <v>661</v>
      </c>
    </row>
    <row r="186" spans="1:10" s="132" customFormat="1" ht="12.75">
      <c r="A186" s="102">
        <v>161</v>
      </c>
      <c r="B186" s="112" t="s">
        <v>413</v>
      </c>
      <c r="C186" s="113">
        <v>1993</v>
      </c>
      <c r="D186" s="113">
        <v>85</v>
      </c>
      <c r="E186" s="55" t="s">
        <v>415</v>
      </c>
      <c r="F186" s="77">
        <v>20</v>
      </c>
      <c r="G186" s="77">
        <v>107</v>
      </c>
      <c r="H186" s="77">
        <f t="shared" si="6"/>
        <v>2140</v>
      </c>
      <c r="I186" s="76">
        <v>7</v>
      </c>
      <c r="J186" s="102" t="s">
        <v>661</v>
      </c>
    </row>
    <row r="187" spans="1:10" s="132" customFormat="1" ht="12.75">
      <c r="A187" s="102">
        <v>162</v>
      </c>
      <c r="B187" s="108" t="s">
        <v>420</v>
      </c>
      <c r="C187" s="109">
        <v>1991</v>
      </c>
      <c r="D187" s="109">
        <v>72</v>
      </c>
      <c r="E187" s="58" t="s">
        <v>415</v>
      </c>
      <c r="F187" s="77">
        <v>20</v>
      </c>
      <c r="G187" s="77">
        <v>100</v>
      </c>
      <c r="H187" s="77">
        <f t="shared" si="6"/>
        <v>2000</v>
      </c>
      <c r="I187" s="76">
        <v>8</v>
      </c>
      <c r="J187" s="102" t="s">
        <v>661</v>
      </c>
    </row>
    <row r="188" spans="1:10" s="132" customFormat="1" ht="12.75">
      <c r="A188" s="102">
        <v>163</v>
      </c>
      <c r="B188" s="110" t="s">
        <v>412</v>
      </c>
      <c r="C188" s="111">
        <v>1993</v>
      </c>
      <c r="D188" s="111">
        <v>71</v>
      </c>
      <c r="E188" s="60" t="s">
        <v>415</v>
      </c>
      <c r="F188" s="81">
        <v>16</v>
      </c>
      <c r="G188" s="76">
        <v>120</v>
      </c>
      <c r="H188" s="77">
        <f t="shared" si="6"/>
        <v>1920</v>
      </c>
      <c r="I188" s="76">
        <v>9</v>
      </c>
      <c r="J188" s="76" t="s">
        <v>661</v>
      </c>
    </row>
    <row r="189" spans="1:10" s="132" customFormat="1" ht="12.75">
      <c r="A189" s="102">
        <v>164</v>
      </c>
      <c r="B189" s="106" t="s">
        <v>419</v>
      </c>
      <c r="C189" s="107">
        <v>1986</v>
      </c>
      <c r="D189" s="107">
        <v>85</v>
      </c>
      <c r="E189" s="57" t="s">
        <v>415</v>
      </c>
      <c r="F189" s="77">
        <v>20</v>
      </c>
      <c r="G189" s="77">
        <v>70</v>
      </c>
      <c r="H189" s="77">
        <f t="shared" si="6"/>
        <v>1400</v>
      </c>
      <c r="I189" s="76">
        <v>10</v>
      </c>
      <c r="J189" s="102" t="s">
        <v>661</v>
      </c>
    </row>
    <row r="190" spans="1:10" s="132" customFormat="1" ht="12.75">
      <c r="A190" s="102">
        <v>165</v>
      </c>
      <c r="B190" s="110" t="s">
        <v>421</v>
      </c>
      <c r="C190" s="111">
        <v>1980</v>
      </c>
      <c r="D190" s="111">
        <v>86</v>
      </c>
      <c r="E190" s="59" t="s">
        <v>415</v>
      </c>
      <c r="F190" s="81">
        <v>16</v>
      </c>
      <c r="G190" s="81">
        <v>80</v>
      </c>
      <c r="H190" s="82">
        <f t="shared" si="6"/>
        <v>1280</v>
      </c>
      <c r="I190" s="76">
        <v>11</v>
      </c>
      <c r="J190" s="76" t="s">
        <v>661</v>
      </c>
    </row>
    <row r="191" spans="1:10" s="132" customFormat="1" ht="12.75">
      <c r="A191" s="102">
        <v>166</v>
      </c>
      <c r="B191" s="110" t="s">
        <v>421</v>
      </c>
      <c r="C191" s="111">
        <v>1980</v>
      </c>
      <c r="D191" s="111">
        <v>86</v>
      </c>
      <c r="E191" s="59" t="s">
        <v>415</v>
      </c>
      <c r="F191" s="81">
        <v>16</v>
      </c>
      <c r="G191" s="81">
        <v>80</v>
      </c>
      <c r="H191" s="82">
        <f t="shared" si="6"/>
        <v>1280</v>
      </c>
      <c r="I191" s="76">
        <v>11</v>
      </c>
      <c r="J191" s="76" t="s">
        <v>661</v>
      </c>
    </row>
    <row r="192" spans="1:10" s="132" customFormat="1" ht="12.75">
      <c r="A192" s="102"/>
      <c r="B192" s="110"/>
      <c r="C192" s="111"/>
      <c r="D192" s="105"/>
      <c r="E192" s="60"/>
      <c r="F192" s="76"/>
      <c r="G192" s="76"/>
      <c r="H192" s="77"/>
      <c r="I192" s="76"/>
      <c r="J192" s="76"/>
    </row>
    <row r="193" spans="1:10" s="132" customFormat="1" ht="12.75">
      <c r="A193" s="102">
        <v>167</v>
      </c>
      <c r="B193" s="110" t="s">
        <v>432</v>
      </c>
      <c r="C193" s="111"/>
      <c r="D193" s="111"/>
      <c r="E193" s="60" t="s">
        <v>426</v>
      </c>
      <c r="F193" s="81">
        <v>16</v>
      </c>
      <c r="G193" s="76">
        <v>215</v>
      </c>
      <c r="H193" s="77">
        <f aca="true" t="shared" si="7" ref="H193:H207">PRODUCT(F193,G193)</f>
        <v>3440</v>
      </c>
      <c r="I193" s="76">
        <v>1</v>
      </c>
      <c r="J193" s="76" t="s">
        <v>662</v>
      </c>
    </row>
    <row r="194" spans="1:10" s="132" customFormat="1" ht="12.75">
      <c r="A194" s="102">
        <v>168</v>
      </c>
      <c r="B194" s="106" t="s">
        <v>438</v>
      </c>
      <c r="C194" s="107"/>
      <c r="D194" s="107"/>
      <c r="E194" s="57" t="s">
        <v>426</v>
      </c>
      <c r="F194" s="77">
        <v>16</v>
      </c>
      <c r="G194" s="77">
        <v>209</v>
      </c>
      <c r="H194" s="77">
        <f t="shared" si="7"/>
        <v>3344</v>
      </c>
      <c r="I194" s="76">
        <v>2</v>
      </c>
      <c r="J194" s="102" t="s">
        <v>662</v>
      </c>
    </row>
    <row r="195" spans="1:10" s="132" customFormat="1" ht="12.75">
      <c r="A195" s="102">
        <v>169</v>
      </c>
      <c r="B195" s="108" t="s">
        <v>439</v>
      </c>
      <c r="C195" s="109"/>
      <c r="D195" s="109"/>
      <c r="E195" s="58" t="s">
        <v>426</v>
      </c>
      <c r="F195" s="77">
        <v>16</v>
      </c>
      <c r="G195" s="77">
        <v>202</v>
      </c>
      <c r="H195" s="77">
        <f t="shared" si="7"/>
        <v>3232</v>
      </c>
      <c r="I195" s="76">
        <v>3</v>
      </c>
      <c r="J195" s="102" t="s">
        <v>662</v>
      </c>
    </row>
    <row r="196" spans="1:10" s="132" customFormat="1" ht="12.75">
      <c r="A196" s="102">
        <v>170</v>
      </c>
      <c r="B196" s="110" t="s">
        <v>440</v>
      </c>
      <c r="C196" s="111"/>
      <c r="D196" s="111"/>
      <c r="E196" s="59" t="s">
        <v>426</v>
      </c>
      <c r="F196" s="81">
        <v>16</v>
      </c>
      <c r="G196" s="81">
        <v>162</v>
      </c>
      <c r="H196" s="82">
        <f t="shared" si="7"/>
        <v>2592</v>
      </c>
      <c r="I196" s="76">
        <v>4</v>
      </c>
      <c r="J196" s="76" t="s">
        <v>662</v>
      </c>
    </row>
    <row r="197" spans="1:10" s="132" customFormat="1" ht="12.75">
      <c r="A197" s="102">
        <v>171</v>
      </c>
      <c r="B197" s="114" t="s">
        <v>430</v>
      </c>
      <c r="C197" s="102"/>
      <c r="D197" s="102"/>
      <c r="E197" s="55" t="s">
        <v>426</v>
      </c>
      <c r="F197" s="77">
        <v>16</v>
      </c>
      <c r="G197" s="77">
        <v>150</v>
      </c>
      <c r="H197" s="77">
        <f t="shared" si="7"/>
        <v>2400</v>
      </c>
      <c r="I197" s="76">
        <v>5</v>
      </c>
      <c r="J197" s="102" t="s">
        <v>662</v>
      </c>
    </row>
    <row r="198" spans="1:10" s="132" customFormat="1" ht="12.75">
      <c r="A198" s="102">
        <v>172</v>
      </c>
      <c r="B198" s="112" t="s">
        <v>435</v>
      </c>
      <c r="C198" s="113"/>
      <c r="D198" s="113"/>
      <c r="E198" s="55" t="s">
        <v>426</v>
      </c>
      <c r="F198" s="77">
        <v>16</v>
      </c>
      <c r="G198" s="77">
        <v>127</v>
      </c>
      <c r="H198" s="77">
        <f t="shared" si="7"/>
        <v>2032</v>
      </c>
      <c r="I198" s="76">
        <v>6</v>
      </c>
      <c r="J198" s="102" t="s">
        <v>662</v>
      </c>
    </row>
    <row r="199" spans="1:10" s="132" customFormat="1" ht="12.75">
      <c r="A199" s="102">
        <v>173</v>
      </c>
      <c r="B199" s="112" t="s">
        <v>429</v>
      </c>
      <c r="C199" s="113"/>
      <c r="D199" s="113"/>
      <c r="E199" s="55" t="s">
        <v>426</v>
      </c>
      <c r="F199" s="77">
        <v>16</v>
      </c>
      <c r="G199" s="77">
        <v>108</v>
      </c>
      <c r="H199" s="77">
        <f t="shared" si="7"/>
        <v>1728</v>
      </c>
      <c r="I199" s="76">
        <v>7</v>
      </c>
      <c r="J199" s="102" t="s">
        <v>662</v>
      </c>
    </row>
    <row r="200" spans="1:10" s="132" customFormat="1" ht="12.75">
      <c r="A200" s="102">
        <v>174</v>
      </c>
      <c r="B200" s="110" t="s">
        <v>431</v>
      </c>
      <c r="C200" s="111"/>
      <c r="D200" s="105"/>
      <c r="E200" s="60" t="s">
        <v>426</v>
      </c>
      <c r="F200" s="76">
        <v>16</v>
      </c>
      <c r="G200" s="76">
        <v>100</v>
      </c>
      <c r="H200" s="77">
        <f t="shared" si="7"/>
        <v>1600</v>
      </c>
      <c r="I200" s="76">
        <v>8</v>
      </c>
      <c r="J200" s="76" t="s">
        <v>662</v>
      </c>
    </row>
    <row r="201" spans="1:10" s="132" customFormat="1" ht="12.75">
      <c r="A201" s="102">
        <v>175</v>
      </c>
      <c r="B201" s="112" t="s">
        <v>433</v>
      </c>
      <c r="C201" s="113"/>
      <c r="D201" s="113"/>
      <c r="E201" s="55" t="s">
        <v>426</v>
      </c>
      <c r="F201" s="77">
        <v>16</v>
      </c>
      <c r="G201" s="77">
        <v>100</v>
      </c>
      <c r="H201" s="77">
        <f t="shared" si="7"/>
        <v>1600</v>
      </c>
      <c r="I201" s="76">
        <v>8</v>
      </c>
      <c r="J201" s="102" t="s">
        <v>662</v>
      </c>
    </row>
    <row r="202" spans="1:10" s="132" customFormat="1" ht="12.75">
      <c r="A202" s="102">
        <v>176</v>
      </c>
      <c r="B202" s="105" t="s">
        <v>437</v>
      </c>
      <c r="C202" s="76"/>
      <c r="D202" s="76"/>
      <c r="E202" s="56" t="s">
        <v>426</v>
      </c>
      <c r="F202" s="76">
        <v>16</v>
      </c>
      <c r="G202" s="76">
        <v>89</v>
      </c>
      <c r="H202" s="77">
        <f t="shared" si="7"/>
        <v>1424</v>
      </c>
      <c r="I202" s="76">
        <v>9</v>
      </c>
      <c r="J202" s="76" t="s">
        <v>662</v>
      </c>
    </row>
    <row r="203" spans="1:10" s="132" customFormat="1" ht="12.75">
      <c r="A203" s="102">
        <v>177</v>
      </c>
      <c r="B203" s="110" t="s">
        <v>436</v>
      </c>
      <c r="C203" s="111"/>
      <c r="D203" s="105"/>
      <c r="E203" s="56" t="s">
        <v>426</v>
      </c>
      <c r="F203" s="118">
        <v>16</v>
      </c>
      <c r="G203" s="76">
        <v>75</v>
      </c>
      <c r="H203" s="77">
        <f t="shared" si="7"/>
        <v>1200</v>
      </c>
      <c r="I203" s="76">
        <v>10</v>
      </c>
      <c r="J203" s="76" t="s">
        <v>662</v>
      </c>
    </row>
    <row r="204" spans="1:10" s="132" customFormat="1" ht="12.75">
      <c r="A204" s="102">
        <v>178</v>
      </c>
      <c r="B204" s="110" t="s">
        <v>427</v>
      </c>
      <c r="C204" s="111"/>
      <c r="D204" s="111"/>
      <c r="E204" s="56" t="s">
        <v>426</v>
      </c>
      <c r="F204" s="76">
        <v>16</v>
      </c>
      <c r="G204" s="76">
        <v>52</v>
      </c>
      <c r="H204" s="77">
        <f t="shared" si="7"/>
        <v>832</v>
      </c>
      <c r="I204" s="76">
        <v>11</v>
      </c>
      <c r="J204" s="76" t="s">
        <v>662</v>
      </c>
    </row>
    <row r="205" spans="1:10" s="132" customFormat="1" ht="12.75">
      <c r="A205" s="102">
        <v>179</v>
      </c>
      <c r="B205" s="112" t="s">
        <v>428</v>
      </c>
      <c r="C205" s="113"/>
      <c r="D205" s="113"/>
      <c r="E205" s="55" t="s">
        <v>426</v>
      </c>
      <c r="F205" s="77">
        <v>16</v>
      </c>
      <c r="G205" s="77">
        <v>51</v>
      </c>
      <c r="H205" s="77">
        <f t="shared" si="7"/>
        <v>816</v>
      </c>
      <c r="I205" s="76">
        <v>12</v>
      </c>
      <c r="J205" s="102" t="s">
        <v>662</v>
      </c>
    </row>
    <row r="206" spans="1:10" s="132" customFormat="1" ht="12.75">
      <c r="A206" s="102">
        <v>180</v>
      </c>
      <c r="B206" s="110" t="s">
        <v>425</v>
      </c>
      <c r="C206" s="111"/>
      <c r="D206" s="105"/>
      <c r="E206" s="60" t="s">
        <v>426</v>
      </c>
      <c r="F206" s="76">
        <v>16</v>
      </c>
      <c r="G206" s="76">
        <v>49</v>
      </c>
      <c r="H206" s="77">
        <f t="shared" si="7"/>
        <v>784</v>
      </c>
      <c r="I206" s="76">
        <v>13</v>
      </c>
      <c r="J206" s="76" t="s">
        <v>662</v>
      </c>
    </row>
    <row r="207" spans="1:10" s="132" customFormat="1" ht="12.75">
      <c r="A207" s="102">
        <v>181</v>
      </c>
      <c r="B207" s="110" t="s">
        <v>434</v>
      </c>
      <c r="C207" s="111"/>
      <c r="D207" s="111"/>
      <c r="E207" s="56" t="s">
        <v>426</v>
      </c>
      <c r="F207" s="76">
        <v>16</v>
      </c>
      <c r="G207" s="76">
        <v>30</v>
      </c>
      <c r="H207" s="77">
        <f t="shared" si="7"/>
        <v>480</v>
      </c>
      <c r="I207" s="76">
        <v>14</v>
      </c>
      <c r="J207" s="76" t="s">
        <v>662</v>
      </c>
    </row>
    <row r="208" spans="1:10" s="132" customFormat="1" ht="12.75">
      <c r="A208" s="102"/>
      <c r="B208" s="110"/>
      <c r="C208" s="111"/>
      <c r="D208" s="111"/>
      <c r="E208" s="56"/>
      <c r="F208" s="81"/>
      <c r="G208" s="76"/>
      <c r="H208" s="77"/>
      <c r="I208" s="76"/>
      <c r="J208" s="76"/>
    </row>
    <row r="209" spans="1:10" s="132" customFormat="1" ht="25.5">
      <c r="A209" s="102">
        <v>182</v>
      </c>
      <c r="B209" s="112" t="s">
        <v>219</v>
      </c>
      <c r="C209" s="113">
        <v>1985</v>
      </c>
      <c r="D209" s="113">
        <v>105</v>
      </c>
      <c r="E209" s="55" t="s">
        <v>220</v>
      </c>
      <c r="F209" s="77">
        <v>16</v>
      </c>
      <c r="G209" s="77">
        <v>363</v>
      </c>
      <c r="H209" s="77">
        <f>PRODUCT(F209,G209)</f>
        <v>5808</v>
      </c>
      <c r="I209" s="76">
        <v>1</v>
      </c>
      <c r="J209" s="102" t="s">
        <v>663</v>
      </c>
    </row>
    <row r="210" spans="1:10" s="132" customFormat="1" ht="25.5">
      <c r="A210" s="102">
        <v>183</v>
      </c>
      <c r="B210" s="114" t="s">
        <v>221</v>
      </c>
      <c r="C210" s="102">
        <v>1992</v>
      </c>
      <c r="D210" s="102">
        <v>73</v>
      </c>
      <c r="E210" s="55" t="s">
        <v>220</v>
      </c>
      <c r="F210" s="77">
        <v>16</v>
      </c>
      <c r="G210" s="77">
        <v>320</v>
      </c>
      <c r="H210" s="77">
        <f>PRODUCT(F210,G210)</f>
        <v>5120</v>
      </c>
      <c r="I210" s="76">
        <v>2</v>
      </c>
      <c r="J210" s="102" t="s">
        <v>663</v>
      </c>
    </row>
    <row r="211" spans="1:10" s="132" customFormat="1" ht="25.5">
      <c r="A211" s="102">
        <v>184</v>
      </c>
      <c r="B211" s="110" t="s">
        <v>222</v>
      </c>
      <c r="C211" s="111">
        <v>1987</v>
      </c>
      <c r="D211" s="76">
        <v>70</v>
      </c>
      <c r="E211" s="60" t="s">
        <v>220</v>
      </c>
      <c r="F211" s="76">
        <v>16</v>
      </c>
      <c r="G211" s="76">
        <v>310</v>
      </c>
      <c r="H211" s="77">
        <f>PRODUCT(F211,G211)</f>
        <v>4960</v>
      </c>
      <c r="I211" s="76">
        <v>3</v>
      </c>
      <c r="J211" s="76" t="s">
        <v>663</v>
      </c>
    </row>
    <row r="212" spans="1:10" s="132" customFormat="1" ht="12.75">
      <c r="A212" s="102"/>
      <c r="B212" s="112"/>
      <c r="C212" s="113"/>
      <c r="D212" s="113"/>
      <c r="E212" s="55"/>
      <c r="F212" s="77"/>
      <c r="G212" s="77"/>
      <c r="H212" s="77"/>
      <c r="I212" s="76"/>
      <c r="J212" s="102"/>
    </row>
    <row r="213" spans="1:10" s="132" customFormat="1" ht="25.5">
      <c r="A213" s="249">
        <v>185</v>
      </c>
      <c r="B213" s="103" t="s">
        <v>335</v>
      </c>
      <c r="C213" s="102">
        <v>1982</v>
      </c>
      <c r="D213" s="102">
        <v>98</v>
      </c>
      <c r="E213" s="55" t="s">
        <v>324</v>
      </c>
      <c r="F213" s="77">
        <v>24</v>
      </c>
      <c r="G213" s="77">
        <v>40</v>
      </c>
      <c r="H213" s="77">
        <f aca="true" t="shared" si="8" ref="H213:H222">PRODUCT(F213,G213)</f>
        <v>960</v>
      </c>
      <c r="I213" s="102">
        <v>1</v>
      </c>
      <c r="J213" s="102" t="s">
        <v>647</v>
      </c>
    </row>
    <row r="214" spans="1:10" s="132" customFormat="1" ht="25.5">
      <c r="A214" s="102">
        <v>186</v>
      </c>
      <c r="B214" s="110" t="s">
        <v>334</v>
      </c>
      <c r="C214" s="111">
        <v>1991</v>
      </c>
      <c r="D214" s="76">
        <v>66</v>
      </c>
      <c r="E214" s="56" t="s">
        <v>324</v>
      </c>
      <c r="F214" s="118">
        <v>24</v>
      </c>
      <c r="G214" s="76">
        <v>35</v>
      </c>
      <c r="H214" s="77">
        <f t="shared" si="8"/>
        <v>840</v>
      </c>
      <c r="I214" s="76">
        <v>2</v>
      </c>
      <c r="J214" s="76" t="s">
        <v>647</v>
      </c>
    </row>
    <row r="215" spans="1:10" s="132" customFormat="1" ht="25.5">
      <c r="A215" s="102">
        <v>187</v>
      </c>
      <c r="B215" s="110" t="s">
        <v>329</v>
      </c>
      <c r="C215" s="111">
        <v>1988</v>
      </c>
      <c r="D215" s="105">
        <v>60</v>
      </c>
      <c r="E215" s="60" t="s">
        <v>324</v>
      </c>
      <c r="F215" s="76">
        <v>24</v>
      </c>
      <c r="G215" s="76">
        <v>20</v>
      </c>
      <c r="H215" s="77">
        <f t="shared" si="8"/>
        <v>480</v>
      </c>
      <c r="I215" s="76">
        <v>3</v>
      </c>
      <c r="J215" s="76" t="s">
        <v>647</v>
      </c>
    </row>
    <row r="216" spans="1:10" s="132" customFormat="1" ht="25.5">
      <c r="A216" s="102">
        <v>188</v>
      </c>
      <c r="B216" s="112" t="s">
        <v>331</v>
      </c>
      <c r="C216" s="113">
        <v>1986</v>
      </c>
      <c r="D216" s="113">
        <v>67</v>
      </c>
      <c r="E216" s="55" t="s">
        <v>324</v>
      </c>
      <c r="F216" s="77">
        <v>24</v>
      </c>
      <c r="G216" s="77">
        <v>20</v>
      </c>
      <c r="H216" s="77">
        <f t="shared" si="8"/>
        <v>480</v>
      </c>
      <c r="I216" s="76">
        <v>3</v>
      </c>
      <c r="J216" s="102" t="s">
        <v>647</v>
      </c>
    </row>
    <row r="217" spans="1:10" s="132" customFormat="1" ht="25.5">
      <c r="A217" s="102">
        <v>189</v>
      </c>
      <c r="B217" s="110" t="s">
        <v>332</v>
      </c>
      <c r="C217" s="111">
        <v>1985</v>
      </c>
      <c r="D217" s="111">
        <v>68</v>
      </c>
      <c r="E217" s="56" t="s">
        <v>324</v>
      </c>
      <c r="F217" s="76">
        <v>24</v>
      </c>
      <c r="G217" s="76">
        <v>20</v>
      </c>
      <c r="H217" s="77">
        <f t="shared" si="8"/>
        <v>480</v>
      </c>
      <c r="I217" s="76">
        <v>3</v>
      </c>
      <c r="J217" s="76" t="s">
        <v>647</v>
      </c>
    </row>
    <row r="218" spans="1:10" s="132" customFormat="1" ht="25.5">
      <c r="A218" s="102">
        <v>190</v>
      </c>
      <c r="B218" s="112" t="s">
        <v>326</v>
      </c>
      <c r="C218" s="113">
        <v>1991</v>
      </c>
      <c r="D218" s="113">
        <v>80</v>
      </c>
      <c r="E218" s="55" t="s">
        <v>324</v>
      </c>
      <c r="F218" s="77">
        <v>24</v>
      </c>
      <c r="G218" s="77">
        <v>19</v>
      </c>
      <c r="H218" s="77">
        <f t="shared" si="8"/>
        <v>456</v>
      </c>
      <c r="I218" s="76">
        <v>4</v>
      </c>
      <c r="J218" s="102" t="s">
        <v>647</v>
      </c>
    </row>
    <row r="219" spans="1:10" s="132" customFormat="1" ht="25.5">
      <c r="A219" s="102">
        <v>191</v>
      </c>
      <c r="B219" s="112" t="s">
        <v>327</v>
      </c>
      <c r="C219" s="113">
        <v>1995</v>
      </c>
      <c r="D219" s="113">
        <v>78</v>
      </c>
      <c r="E219" s="55" t="s">
        <v>324</v>
      </c>
      <c r="F219" s="77">
        <v>24</v>
      </c>
      <c r="G219" s="77">
        <v>19</v>
      </c>
      <c r="H219" s="77">
        <f t="shared" si="8"/>
        <v>456</v>
      </c>
      <c r="I219" s="76">
        <v>4</v>
      </c>
      <c r="J219" s="102" t="s">
        <v>647</v>
      </c>
    </row>
    <row r="220" spans="1:10" s="132" customFormat="1" ht="25.5">
      <c r="A220" s="102">
        <v>192</v>
      </c>
      <c r="B220" s="110" t="s">
        <v>330</v>
      </c>
      <c r="C220" s="111">
        <v>1981</v>
      </c>
      <c r="D220" s="111">
        <v>69</v>
      </c>
      <c r="E220" s="60" t="s">
        <v>324</v>
      </c>
      <c r="F220" s="81">
        <v>24</v>
      </c>
      <c r="G220" s="76">
        <v>19</v>
      </c>
      <c r="H220" s="77">
        <f t="shared" si="8"/>
        <v>456</v>
      </c>
      <c r="I220" s="76">
        <v>4</v>
      </c>
      <c r="J220" s="76" t="s">
        <v>647</v>
      </c>
    </row>
    <row r="221" spans="1:10" s="132" customFormat="1" ht="25.5">
      <c r="A221" s="102">
        <v>193</v>
      </c>
      <c r="B221" s="114" t="s">
        <v>328</v>
      </c>
      <c r="C221" s="102">
        <v>1980</v>
      </c>
      <c r="D221" s="102">
        <v>79</v>
      </c>
      <c r="E221" s="55" t="s">
        <v>324</v>
      </c>
      <c r="F221" s="77">
        <v>24</v>
      </c>
      <c r="G221" s="77">
        <v>11</v>
      </c>
      <c r="H221" s="77">
        <f t="shared" si="8"/>
        <v>264</v>
      </c>
      <c r="I221" s="76">
        <v>5</v>
      </c>
      <c r="J221" s="102" t="s">
        <v>647</v>
      </c>
    </row>
    <row r="222" spans="1:10" s="132" customFormat="1" ht="25.5">
      <c r="A222" s="102">
        <v>194</v>
      </c>
      <c r="B222" s="112" t="s">
        <v>333</v>
      </c>
      <c r="C222" s="113">
        <v>1990</v>
      </c>
      <c r="D222" s="113">
        <v>74</v>
      </c>
      <c r="E222" s="55" t="s">
        <v>324</v>
      </c>
      <c r="F222" s="77">
        <v>24</v>
      </c>
      <c r="G222" s="77">
        <v>11</v>
      </c>
      <c r="H222" s="77">
        <f t="shared" si="8"/>
        <v>264</v>
      </c>
      <c r="I222" s="76">
        <v>5</v>
      </c>
      <c r="J222" s="102" t="s">
        <v>647</v>
      </c>
    </row>
    <row r="223" spans="1:10" s="132" customFormat="1" ht="15.75" customHeight="1">
      <c r="A223" s="102"/>
      <c r="B223" s="103"/>
      <c r="C223" s="102"/>
      <c r="D223" s="102"/>
      <c r="E223" s="55"/>
      <c r="F223" s="77"/>
      <c r="G223" s="77"/>
      <c r="H223" s="77"/>
      <c r="I223" s="102"/>
      <c r="J223" s="102"/>
    </row>
    <row r="224" spans="1:10" s="132" customFormat="1" ht="51">
      <c r="A224" s="102">
        <v>195</v>
      </c>
      <c r="B224" s="112" t="s">
        <v>382</v>
      </c>
      <c r="C224" s="113">
        <v>1980</v>
      </c>
      <c r="D224" s="113">
        <v>78</v>
      </c>
      <c r="E224" s="55" t="s">
        <v>337</v>
      </c>
      <c r="F224" s="77">
        <v>16</v>
      </c>
      <c r="G224" s="77">
        <v>309</v>
      </c>
      <c r="H224" s="77">
        <f aca="true" t="shared" si="9" ref="H224:H255">PRODUCT(F224,G224)</f>
        <v>4944</v>
      </c>
      <c r="I224" s="76">
        <v>1</v>
      </c>
      <c r="J224" s="102" t="s">
        <v>648</v>
      </c>
    </row>
    <row r="225" spans="1:10" s="132" customFormat="1" ht="51">
      <c r="A225" s="102">
        <v>196</v>
      </c>
      <c r="B225" s="103" t="s">
        <v>362</v>
      </c>
      <c r="C225" s="102">
        <v>1983</v>
      </c>
      <c r="D225" s="102">
        <v>75</v>
      </c>
      <c r="E225" s="55" t="s">
        <v>337</v>
      </c>
      <c r="F225" s="77">
        <v>16</v>
      </c>
      <c r="G225" s="77">
        <v>159</v>
      </c>
      <c r="H225" s="77">
        <f t="shared" si="9"/>
        <v>2544</v>
      </c>
      <c r="I225" s="102">
        <v>2</v>
      </c>
      <c r="J225" s="102" t="s">
        <v>648</v>
      </c>
    </row>
    <row r="226" spans="1:10" s="132" customFormat="1" ht="51">
      <c r="A226" s="102">
        <v>197</v>
      </c>
      <c r="B226" s="110" t="s">
        <v>371</v>
      </c>
      <c r="C226" s="111">
        <v>1994</v>
      </c>
      <c r="D226" s="111">
        <v>77</v>
      </c>
      <c r="E226" s="56" t="s">
        <v>337</v>
      </c>
      <c r="F226" s="81">
        <v>16</v>
      </c>
      <c r="G226" s="76">
        <v>100</v>
      </c>
      <c r="H226" s="77">
        <f t="shared" si="9"/>
        <v>1600</v>
      </c>
      <c r="I226" s="76">
        <v>3</v>
      </c>
      <c r="J226" s="76" t="s">
        <v>648</v>
      </c>
    </row>
    <row r="227" spans="1:10" s="132" customFormat="1" ht="51">
      <c r="A227" s="102">
        <v>198</v>
      </c>
      <c r="B227" s="103" t="s">
        <v>360</v>
      </c>
      <c r="C227" s="102">
        <v>1986</v>
      </c>
      <c r="D227" s="102">
        <v>78</v>
      </c>
      <c r="E227" s="55" t="s">
        <v>337</v>
      </c>
      <c r="F227" s="77">
        <v>16</v>
      </c>
      <c r="G227" s="77">
        <v>94</v>
      </c>
      <c r="H227" s="77">
        <f t="shared" si="9"/>
        <v>1504</v>
      </c>
      <c r="I227" s="102">
        <v>4</v>
      </c>
      <c r="J227" s="102" t="s">
        <v>648</v>
      </c>
    </row>
    <row r="228" spans="1:10" s="132" customFormat="1" ht="51">
      <c r="A228" s="102">
        <v>199</v>
      </c>
      <c r="B228" s="110" t="s">
        <v>391</v>
      </c>
      <c r="C228" s="111">
        <v>1995</v>
      </c>
      <c r="D228" s="105">
        <v>78</v>
      </c>
      <c r="E228" s="60" t="s">
        <v>337</v>
      </c>
      <c r="F228" s="76">
        <v>16</v>
      </c>
      <c r="G228" s="76">
        <v>92</v>
      </c>
      <c r="H228" s="77">
        <f t="shared" si="9"/>
        <v>1472</v>
      </c>
      <c r="I228" s="76">
        <v>5</v>
      </c>
      <c r="J228" s="76" t="s">
        <v>648</v>
      </c>
    </row>
    <row r="229" spans="1:10" s="132" customFormat="1" ht="51">
      <c r="A229" s="102">
        <v>200</v>
      </c>
      <c r="B229" s="103" t="s">
        <v>346</v>
      </c>
      <c r="C229" s="102">
        <v>1992</v>
      </c>
      <c r="D229" s="102">
        <v>130</v>
      </c>
      <c r="E229" s="55" t="s">
        <v>337</v>
      </c>
      <c r="F229" s="77">
        <v>16</v>
      </c>
      <c r="G229" s="77">
        <v>88</v>
      </c>
      <c r="H229" s="77">
        <f t="shared" si="9"/>
        <v>1408</v>
      </c>
      <c r="I229" s="102">
        <v>6</v>
      </c>
      <c r="J229" s="102" t="s">
        <v>648</v>
      </c>
    </row>
    <row r="230" spans="1:10" s="132" customFormat="1" ht="51">
      <c r="A230" s="102">
        <v>201</v>
      </c>
      <c r="B230" s="114" t="s">
        <v>395</v>
      </c>
      <c r="C230" s="102">
        <v>1997</v>
      </c>
      <c r="D230" s="102">
        <v>91</v>
      </c>
      <c r="E230" s="55" t="s">
        <v>337</v>
      </c>
      <c r="F230" s="77">
        <v>16</v>
      </c>
      <c r="G230" s="77">
        <v>84</v>
      </c>
      <c r="H230" s="77">
        <f t="shared" si="9"/>
        <v>1344</v>
      </c>
      <c r="I230" s="76">
        <v>7</v>
      </c>
      <c r="J230" s="102" t="s">
        <v>648</v>
      </c>
    </row>
    <row r="231" spans="1:10" s="132" customFormat="1" ht="51">
      <c r="A231" s="102">
        <v>202</v>
      </c>
      <c r="B231" s="112" t="s">
        <v>394</v>
      </c>
      <c r="C231" s="113">
        <v>1997</v>
      </c>
      <c r="D231" s="113">
        <v>92</v>
      </c>
      <c r="E231" s="55" t="s">
        <v>337</v>
      </c>
      <c r="F231" s="77">
        <v>16</v>
      </c>
      <c r="G231" s="77">
        <v>80</v>
      </c>
      <c r="H231" s="77">
        <f t="shared" si="9"/>
        <v>1280</v>
      </c>
      <c r="I231" s="76">
        <v>8</v>
      </c>
      <c r="J231" s="102" t="s">
        <v>648</v>
      </c>
    </row>
    <row r="232" spans="1:10" s="132" customFormat="1" ht="51">
      <c r="A232" s="102">
        <v>203</v>
      </c>
      <c r="B232" s="103" t="s">
        <v>350</v>
      </c>
      <c r="C232" s="102">
        <v>1988</v>
      </c>
      <c r="D232" s="102">
        <v>70</v>
      </c>
      <c r="E232" s="55" t="s">
        <v>337</v>
      </c>
      <c r="F232" s="77">
        <v>16</v>
      </c>
      <c r="G232" s="77">
        <v>62</v>
      </c>
      <c r="H232" s="77">
        <f t="shared" si="9"/>
        <v>992</v>
      </c>
      <c r="I232" s="102">
        <v>9</v>
      </c>
      <c r="J232" s="102" t="s">
        <v>648</v>
      </c>
    </row>
    <row r="233" spans="1:10" s="132" customFormat="1" ht="51">
      <c r="A233" s="102">
        <v>204</v>
      </c>
      <c r="B233" s="103" t="s">
        <v>352</v>
      </c>
      <c r="C233" s="102">
        <v>1996</v>
      </c>
      <c r="D233" s="102">
        <v>78</v>
      </c>
      <c r="E233" s="55" t="s">
        <v>337</v>
      </c>
      <c r="F233" s="77">
        <v>16</v>
      </c>
      <c r="G233" s="77">
        <v>62</v>
      </c>
      <c r="H233" s="77">
        <f t="shared" si="9"/>
        <v>992</v>
      </c>
      <c r="I233" s="102">
        <v>10</v>
      </c>
      <c r="J233" s="102" t="s">
        <v>648</v>
      </c>
    </row>
    <row r="234" spans="1:10" s="132" customFormat="1" ht="51">
      <c r="A234" s="102">
        <v>205</v>
      </c>
      <c r="B234" s="103" t="s">
        <v>355</v>
      </c>
      <c r="C234" s="102">
        <v>1993</v>
      </c>
      <c r="D234" s="102">
        <v>80</v>
      </c>
      <c r="E234" s="55" t="s">
        <v>337</v>
      </c>
      <c r="F234" s="77">
        <v>16</v>
      </c>
      <c r="G234" s="77">
        <v>60</v>
      </c>
      <c r="H234" s="77">
        <f t="shared" si="9"/>
        <v>960</v>
      </c>
      <c r="I234" s="102">
        <v>11</v>
      </c>
      <c r="J234" s="102" t="s">
        <v>648</v>
      </c>
    </row>
    <row r="235" spans="1:10" s="132" customFormat="1" ht="51">
      <c r="A235" s="102">
        <v>206</v>
      </c>
      <c r="B235" s="103" t="s">
        <v>359</v>
      </c>
      <c r="C235" s="102">
        <v>1986</v>
      </c>
      <c r="D235" s="102">
        <v>74</v>
      </c>
      <c r="E235" s="55" t="s">
        <v>337</v>
      </c>
      <c r="F235" s="77">
        <v>16</v>
      </c>
      <c r="G235" s="77">
        <v>60</v>
      </c>
      <c r="H235" s="77">
        <f t="shared" si="9"/>
        <v>960</v>
      </c>
      <c r="I235" s="102">
        <v>11</v>
      </c>
      <c r="J235" s="102" t="s">
        <v>648</v>
      </c>
    </row>
    <row r="236" spans="1:10" s="132" customFormat="1" ht="51">
      <c r="A236" s="102">
        <v>207</v>
      </c>
      <c r="B236" s="110" t="s">
        <v>374</v>
      </c>
      <c r="C236" s="111">
        <v>1991</v>
      </c>
      <c r="D236" s="111">
        <v>75</v>
      </c>
      <c r="E236" s="56" t="s">
        <v>337</v>
      </c>
      <c r="F236" s="76">
        <v>16</v>
      </c>
      <c r="G236" s="76">
        <v>60</v>
      </c>
      <c r="H236" s="77">
        <f t="shared" si="9"/>
        <v>960</v>
      </c>
      <c r="I236" s="76">
        <v>11</v>
      </c>
      <c r="J236" s="76" t="s">
        <v>648</v>
      </c>
    </row>
    <row r="237" spans="1:10" s="132" customFormat="1" ht="51">
      <c r="A237" s="102">
        <v>208</v>
      </c>
      <c r="B237" s="110" t="s">
        <v>389</v>
      </c>
      <c r="C237" s="111">
        <v>1995</v>
      </c>
      <c r="D237" s="111">
        <v>97</v>
      </c>
      <c r="E237" s="56" t="s">
        <v>337</v>
      </c>
      <c r="F237" s="81">
        <v>16</v>
      </c>
      <c r="G237" s="76">
        <v>60</v>
      </c>
      <c r="H237" s="77">
        <f t="shared" si="9"/>
        <v>960</v>
      </c>
      <c r="I237" s="76">
        <v>11</v>
      </c>
      <c r="J237" s="76" t="s">
        <v>648</v>
      </c>
    </row>
    <row r="238" spans="1:10" s="132" customFormat="1" ht="51">
      <c r="A238" s="102">
        <v>209</v>
      </c>
      <c r="B238" s="106" t="s">
        <v>367</v>
      </c>
      <c r="C238" s="107">
        <v>1994</v>
      </c>
      <c r="D238" s="107">
        <v>62</v>
      </c>
      <c r="E238" s="57" t="s">
        <v>337</v>
      </c>
      <c r="F238" s="77">
        <v>16</v>
      </c>
      <c r="G238" s="77">
        <v>58</v>
      </c>
      <c r="H238" s="77">
        <f t="shared" si="9"/>
        <v>928</v>
      </c>
      <c r="I238" s="76">
        <v>12</v>
      </c>
      <c r="J238" s="102" t="s">
        <v>648</v>
      </c>
    </row>
    <row r="239" spans="1:10" s="132" customFormat="1" ht="51">
      <c r="A239" s="102">
        <v>210</v>
      </c>
      <c r="B239" s="112" t="s">
        <v>388</v>
      </c>
      <c r="C239" s="113">
        <v>1996</v>
      </c>
      <c r="D239" s="113">
        <v>65</v>
      </c>
      <c r="E239" s="55" t="s">
        <v>337</v>
      </c>
      <c r="F239" s="77">
        <v>16</v>
      </c>
      <c r="G239" s="77">
        <v>55</v>
      </c>
      <c r="H239" s="77">
        <f t="shared" si="9"/>
        <v>880</v>
      </c>
      <c r="I239" s="76">
        <v>13</v>
      </c>
      <c r="J239" s="102" t="s">
        <v>648</v>
      </c>
    </row>
    <row r="240" spans="1:10" s="132" customFormat="1" ht="51">
      <c r="A240" s="102">
        <v>211</v>
      </c>
      <c r="B240" s="112" t="s">
        <v>370</v>
      </c>
      <c r="C240" s="113">
        <v>1984</v>
      </c>
      <c r="D240" s="113">
        <v>72</v>
      </c>
      <c r="E240" s="55" t="s">
        <v>337</v>
      </c>
      <c r="F240" s="77">
        <v>16</v>
      </c>
      <c r="G240" s="77">
        <v>52</v>
      </c>
      <c r="H240" s="77">
        <f t="shared" si="9"/>
        <v>832</v>
      </c>
      <c r="I240" s="76">
        <v>14</v>
      </c>
      <c r="J240" s="102" t="s">
        <v>648</v>
      </c>
    </row>
    <row r="241" spans="1:10" s="132" customFormat="1" ht="51">
      <c r="A241" s="102">
        <v>212</v>
      </c>
      <c r="B241" s="103" t="s">
        <v>356</v>
      </c>
      <c r="C241" s="102">
        <v>1993</v>
      </c>
      <c r="D241" s="102">
        <v>85</v>
      </c>
      <c r="E241" s="55" t="s">
        <v>337</v>
      </c>
      <c r="F241" s="77">
        <v>16</v>
      </c>
      <c r="G241" s="77">
        <v>51</v>
      </c>
      <c r="H241" s="77">
        <f t="shared" si="9"/>
        <v>816</v>
      </c>
      <c r="I241" s="102">
        <v>15</v>
      </c>
      <c r="J241" s="102" t="s">
        <v>648</v>
      </c>
    </row>
    <row r="242" spans="1:10" s="132" customFormat="1" ht="51">
      <c r="A242" s="102">
        <v>213</v>
      </c>
      <c r="B242" s="103" t="s">
        <v>363</v>
      </c>
      <c r="C242" s="102">
        <v>1987</v>
      </c>
      <c r="D242" s="102">
        <v>73</v>
      </c>
      <c r="E242" s="55" t="s">
        <v>337</v>
      </c>
      <c r="F242" s="77">
        <v>16</v>
      </c>
      <c r="G242" s="77">
        <v>51</v>
      </c>
      <c r="H242" s="77">
        <f t="shared" si="9"/>
        <v>816</v>
      </c>
      <c r="I242" s="102">
        <v>15</v>
      </c>
      <c r="J242" s="102" t="s">
        <v>648</v>
      </c>
    </row>
    <row r="243" spans="1:10" s="132" customFormat="1" ht="51">
      <c r="A243" s="102">
        <v>214</v>
      </c>
      <c r="B243" s="112" t="s">
        <v>376</v>
      </c>
      <c r="C243" s="113">
        <v>1983</v>
      </c>
      <c r="D243" s="113">
        <v>110</v>
      </c>
      <c r="E243" s="55" t="s">
        <v>337</v>
      </c>
      <c r="F243" s="77">
        <v>16</v>
      </c>
      <c r="G243" s="77">
        <v>51</v>
      </c>
      <c r="H243" s="77">
        <f t="shared" si="9"/>
        <v>816</v>
      </c>
      <c r="I243" s="76">
        <v>15</v>
      </c>
      <c r="J243" s="102" t="s">
        <v>648</v>
      </c>
    </row>
    <row r="244" spans="1:10" s="132" customFormat="1" ht="51">
      <c r="A244" s="102">
        <v>215</v>
      </c>
      <c r="B244" s="103" t="s">
        <v>343</v>
      </c>
      <c r="C244" s="102">
        <v>1990</v>
      </c>
      <c r="D244" s="102">
        <v>85</v>
      </c>
      <c r="E244" s="55" t="s">
        <v>337</v>
      </c>
      <c r="F244" s="77">
        <v>16</v>
      </c>
      <c r="G244" s="77">
        <v>50</v>
      </c>
      <c r="H244" s="77">
        <f t="shared" si="9"/>
        <v>800</v>
      </c>
      <c r="I244" s="102">
        <v>16</v>
      </c>
      <c r="J244" s="102" t="s">
        <v>648</v>
      </c>
    </row>
    <row r="245" spans="1:10" s="132" customFormat="1" ht="51">
      <c r="A245" s="102">
        <v>216</v>
      </c>
      <c r="B245" s="103" t="s">
        <v>344</v>
      </c>
      <c r="C245" s="102">
        <v>1994</v>
      </c>
      <c r="D245" s="102">
        <v>70</v>
      </c>
      <c r="E245" s="55" t="s">
        <v>337</v>
      </c>
      <c r="F245" s="77">
        <v>16</v>
      </c>
      <c r="G245" s="77">
        <v>50</v>
      </c>
      <c r="H245" s="77">
        <f t="shared" si="9"/>
        <v>800</v>
      </c>
      <c r="I245" s="102">
        <v>16</v>
      </c>
      <c r="J245" s="102" t="s">
        <v>648</v>
      </c>
    </row>
    <row r="246" spans="1:10" s="132" customFormat="1" ht="51">
      <c r="A246" s="102">
        <v>217</v>
      </c>
      <c r="B246" s="103" t="s">
        <v>345</v>
      </c>
      <c r="C246" s="102">
        <v>1991</v>
      </c>
      <c r="D246" s="102">
        <v>65</v>
      </c>
      <c r="E246" s="55" t="s">
        <v>337</v>
      </c>
      <c r="F246" s="77">
        <v>16</v>
      </c>
      <c r="G246" s="77">
        <v>50</v>
      </c>
      <c r="H246" s="77">
        <f t="shared" si="9"/>
        <v>800</v>
      </c>
      <c r="I246" s="102">
        <v>16</v>
      </c>
      <c r="J246" s="102" t="s">
        <v>648</v>
      </c>
    </row>
    <row r="247" spans="1:10" s="132" customFormat="1" ht="51">
      <c r="A247" s="102">
        <v>218</v>
      </c>
      <c r="B247" s="103" t="s">
        <v>347</v>
      </c>
      <c r="C247" s="102">
        <v>1996</v>
      </c>
      <c r="D247" s="102">
        <v>68</v>
      </c>
      <c r="E247" s="55" t="s">
        <v>337</v>
      </c>
      <c r="F247" s="77">
        <v>16</v>
      </c>
      <c r="G247" s="77">
        <v>50</v>
      </c>
      <c r="H247" s="77">
        <f t="shared" si="9"/>
        <v>800</v>
      </c>
      <c r="I247" s="102">
        <v>16</v>
      </c>
      <c r="J247" s="102" t="s">
        <v>648</v>
      </c>
    </row>
    <row r="248" spans="1:10" s="132" customFormat="1" ht="51">
      <c r="A248" s="102">
        <v>219</v>
      </c>
      <c r="B248" s="103" t="s">
        <v>349</v>
      </c>
      <c r="C248" s="102">
        <v>1996</v>
      </c>
      <c r="D248" s="102">
        <v>75</v>
      </c>
      <c r="E248" s="55" t="s">
        <v>337</v>
      </c>
      <c r="F248" s="77">
        <v>16</v>
      </c>
      <c r="G248" s="77">
        <v>50</v>
      </c>
      <c r="H248" s="77">
        <f t="shared" si="9"/>
        <v>800</v>
      </c>
      <c r="I248" s="102">
        <v>16</v>
      </c>
      <c r="J248" s="102" t="s">
        <v>648</v>
      </c>
    </row>
    <row r="249" spans="1:10" s="132" customFormat="1" ht="51">
      <c r="A249" s="102">
        <v>220</v>
      </c>
      <c r="B249" s="103" t="s">
        <v>351</v>
      </c>
      <c r="C249" s="102">
        <v>1994</v>
      </c>
      <c r="D249" s="102">
        <v>78</v>
      </c>
      <c r="E249" s="55" t="s">
        <v>337</v>
      </c>
      <c r="F249" s="77">
        <v>16</v>
      </c>
      <c r="G249" s="77">
        <v>50</v>
      </c>
      <c r="H249" s="77">
        <f t="shared" si="9"/>
        <v>800</v>
      </c>
      <c r="I249" s="102">
        <v>16</v>
      </c>
      <c r="J249" s="102" t="s">
        <v>648</v>
      </c>
    </row>
    <row r="250" spans="1:10" s="132" customFormat="1" ht="51">
      <c r="A250" s="102">
        <v>221</v>
      </c>
      <c r="B250" s="103" t="s">
        <v>353</v>
      </c>
      <c r="C250" s="102">
        <v>1991</v>
      </c>
      <c r="D250" s="102">
        <v>95</v>
      </c>
      <c r="E250" s="55" t="s">
        <v>337</v>
      </c>
      <c r="F250" s="77">
        <v>16</v>
      </c>
      <c r="G250" s="77">
        <v>50</v>
      </c>
      <c r="H250" s="77">
        <f t="shared" si="9"/>
        <v>800</v>
      </c>
      <c r="I250" s="102">
        <v>16</v>
      </c>
      <c r="J250" s="102" t="s">
        <v>648</v>
      </c>
    </row>
    <row r="251" spans="1:10" s="132" customFormat="1" ht="51">
      <c r="A251" s="102">
        <v>222</v>
      </c>
      <c r="B251" s="103" t="s">
        <v>354</v>
      </c>
      <c r="C251" s="102">
        <v>1993</v>
      </c>
      <c r="D251" s="102">
        <v>80</v>
      </c>
      <c r="E251" s="55" t="s">
        <v>337</v>
      </c>
      <c r="F251" s="77">
        <v>16</v>
      </c>
      <c r="G251" s="77">
        <v>50</v>
      </c>
      <c r="H251" s="77">
        <f t="shared" si="9"/>
        <v>800</v>
      </c>
      <c r="I251" s="102">
        <v>16</v>
      </c>
      <c r="J251" s="102" t="s">
        <v>648</v>
      </c>
    </row>
    <row r="252" spans="1:10" s="132" customFormat="1" ht="51">
      <c r="A252" s="102">
        <v>223</v>
      </c>
      <c r="B252" s="103" t="s">
        <v>357</v>
      </c>
      <c r="C252" s="102">
        <v>1987</v>
      </c>
      <c r="D252" s="102">
        <v>82</v>
      </c>
      <c r="E252" s="55" t="s">
        <v>337</v>
      </c>
      <c r="F252" s="77">
        <v>16</v>
      </c>
      <c r="G252" s="77">
        <v>50</v>
      </c>
      <c r="H252" s="77">
        <f t="shared" si="9"/>
        <v>800</v>
      </c>
      <c r="I252" s="102">
        <v>16</v>
      </c>
      <c r="J252" s="102" t="s">
        <v>648</v>
      </c>
    </row>
    <row r="253" spans="1:10" s="132" customFormat="1" ht="51">
      <c r="A253" s="102">
        <v>224</v>
      </c>
      <c r="B253" s="103" t="s">
        <v>361</v>
      </c>
      <c r="C253" s="102">
        <v>1982</v>
      </c>
      <c r="D253" s="102">
        <v>100</v>
      </c>
      <c r="E253" s="55" t="s">
        <v>337</v>
      </c>
      <c r="F253" s="77">
        <v>16</v>
      </c>
      <c r="G253" s="77">
        <v>50</v>
      </c>
      <c r="H253" s="77">
        <f t="shared" si="9"/>
        <v>800</v>
      </c>
      <c r="I253" s="102">
        <v>16</v>
      </c>
      <c r="J253" s="102" t="s">
        <v>648</v>
      </c>
    </row>
    <row r="254" spans="1:10" s="132" customFormat="1" ht="51">
      <c r="A254" s="102">
        <v>225</v>
      </c>
      <c r="B254" s="103" t="s">
        <v>364</v>
      </c>
      <c r="C254" s="102">
        <v>1993</v>
      </c>
      <c r="D254" s="102">
        <v>79</v>
      </c>
      <c r="E254" s="55" t="s">
        <v>337</v>
      </c>
      <c r="F254" s="77">
        <v>16</v>
      </c>
      <c r="G254" s="77">
        <v>50</v>
      </c>
      <c r="H254" s="77">
        <f t="shared" si="9"/>
        <v>800</v>
      </c>
      <c r="I254" s="102">
        <v>16</v>
      </c>
      <c r="J254" s="102" t="s">
        <v>648</v>
      </c>
    </row>
    <row r="255" spans="1:10" s="132" customFormat="1" ht="51">
      <c r="A255" s="102">
        <v>226</v>
      </c>
      <c r="B255" s="103" t="s">
        <v>365</v>
      </c>
      <c r="C255" s="102">
        <v>1992</v>
      </c>
      <c r="D255" s="102">
        <v>86</v>
      </c>
      <c r="E255" s="55" t="s">
        <v>337</v>
      </c>
      <c r="F255" s="77">
        <v>16</v>
      </c>
      <c r="G255" s="77">
        <v>50</v>
      </c>
      <c r="H255" s="77">
        <f t="shared" si="9"/>
        <v>800</v>
      </c>
      <c r="I255" s="102">
        <v>16</v>
      </c>
      <c r="J255" s="102" t="s">
        <v>648</v>
      </c>
    </row>
    <row r="256" spans="1:10" s="132" customFormat="1" ht="51">
      <c r="A256" s="102">
        <v>227</v>
      </c>
      <c r="B256" s="105" t="s">
        <v>366</v>
      </c>
      <c r="C256" s="76">
        <v>1984</v>
      </c>
      <c r="D256" s="76">
        <v>82</v>
      </c>
      <c r="E256" s="56" t="s">
        <v>337</v>
      </c>
      <c r="F256" s="76">
        <v>16</v>
      </c>
      <c r="G256" s="76">
        <v>50</v>
      </c>
      <c r="H256" s="77">
        <f aca="true" t="shared" si="10" ref="H256:H277">PRODUCT(F256,G256)</f>
        <v>800</v>
      </c>
      <c r="I256" s="76">
        <v>16</v>
      </c>
      <c r="J256" s="76" t="s">
        <v>648</v>
      </c>
    </row>
    <row r="257" spans="1:10" s="132" customFormat="1" ht="51">
      <c r="A257" s="102">
        <v>228</v>
      </c>
      <c r="B257" s="108" t="s">
        <v>368</v>
      </c>
      <c r="C257" s="109">
        <v>1995</v>
      </c>
      <c r="D257" s="109">
        <v>74</v>
      </c>
      <c r="E257" s="58" t="s">
        <v>337</v>
      </c>
      <c r="F257" s="77">
        <v>16</v>
      </c>
      <c r="G257" s="77">
        <v>50</v>
      </c>
      <c r="H257" s="77">
        <f t="shared" si="10"/>
        <v>800</v>
      </c>
      <c r="I257" s="76">
        <v>16</v>
      </c>
      <c r="J257" s="102" t="s">
        <v>648</v>
      </c>
    </row>
    <row r="258" spans="1:10" s="132" customFormat="1" ht="51">
      <c r="A258" s="102">
        <v>229</v>
      </c>
      <c r="B258" s="112" t="s">
        <v>372</v>
      </c>
      <c r="C258" s="113">
        <v>1993</v>
      </c>
      <c r="D258" s="113">
        <v>75</v>
      </c>
      <c r="E258" s="55" t="s">
        <v>337</v>
      </c>
      <c r="F258" s="77">
        <v>16</v>
      </c>
      <c r="G258" s="77">
        <v>50</v>
      </c>
      <c r="H258" s="77">
        <f t="shared" si="10"/>
        <v>800</v>
      </c>
      <c r="I258" s="76">
        <v>16</v>
      </c>
      <c r="J258" s="102" t="s">
        <v>648</v>
      </c>
    </row>
    <row r="259" spans="1:10" s="132" customFormat="1" ht="51">
      <c r="A259" s="102">
        <v>230</v>
      </c>
      <c r="B259" s="110" t="s">
        <v>373</v>
      </c>
      <c r="C259" s="111">
        <v>1990</v>
      </c>
      <c r="D259" s="76">
        <v>82</v>
      </c>
      <c r="E259" s="60" t="s">
        <v>337</v>
      </c>
      <c r="F259" s="76">
        <v>16</v>
      </c>
      <c r="G259" s="76">
        <v>50</v>
      </c>
      <c r="H259" s="77">
        <f t="shared" si="10"/>
        <v>800</v>
      </c>
      <c r="I259" s="76">
        <v>16</v>
      </c>
      <c r="J259" s="76" t="s">
        <v>648</v>
      </c>
    </row>
    <row r="260" spans="1:10" s="132" customFormat="1" ht="51">
      <c r="A260" s="102">
        <v>231</v>
      </c>
      <c r="B260" s="110" t="s">
        <v>381</v>
      </c>
      <c r="C260" s="111">
        <v>1983</v>
      </c>
      <c r="D260" s="111">
        <v>73</v>
      </c>
      <c r="E260" s="56" t="s">
        <v>337</v>
      </c>
      <c r="F260" s="76">
        <v>16</v>
      </c>
      <c r="G260" s="76">
        <v>50</v>
      </c>
      <c r="H260" s="77">
        <f t="shared" si="10"/>
        <v>800</v>
      </c>
      <c r="I260" s="76">
        <v>16</v>
      </c>
      <c r="J260" s="76" t="s">
        <v>648</v>
      </c>
    </row>
    <row r="261" spans="1:10" s="132" customFormat="1" ht="51">
      <c r="A261" s="102">
        <v>232</v>
      </c>
      <c r="B261" s="106" t="s">
        <v>385</v>
      </c>
      <c r="C261" s="107">
        <v>1982</v>
      </c>
      <c r="D261" s="107">
        <v>85</v>
      </c>
      <c r="E261" s="57" t="s">
        <v>337</v>
      </c>
      <c r="F261" s="77">
        <v>16</v>
      </c>
      <c r="G261" s="77">
        <v>50</v>
      </c>
      <c r="H261" s="77">
        <f t="shared" si="10"/>
        <v>800</v>
      </c>
      <c r="I261" s="76">
        <v>16</v>
      </c>
      <c r="J261" s="102" t="s">
        <v>648</v>
      </c>
    </row>
    <row r="262" spans="1:10" s="132" customFormat="1" ht="51">
      <c r="A262" s="102">
        <v>233</v>
      </c>
      <c r="B262" s="110" t="s">
        <v>369</v>
      </c>
      <c r="C262" s="111">
        <v>1981</v>
      </c>
      <c r="D262" s="111">
        <v>72</v>
      </c>
      <c r="E262" s="59" t="s">
        <v>337</v>
      </c>
      <c r="F262" s="81">
        <v>16</v>
      </c>
      <c r="G262" s="81">
        <v>48</v>
      </c>
      <c r="H262" s="82">
        <f t="shared" si="10"/>
        <v>768</v>
      </c>
      <c r="I262" s="76">
        <v>17</v>
      </c>
      <c r="J262" s="76" t="s">
        <v>648</v>
      </c>
    </row>
    <row r="263" spans="1:10" s="132" customFormat="1" ht="51">
      <c r="A263" s="102">
        <v>234</v>
      </c>
      <c r="B263" s="110" t="s">
        <v>387</v>
      </c>
      <c r="C263" s="111">
        <v>1994</v>
      </c>
      <c r="D263" s="111">
        <v>73</v>
      </c>
      <c r="E263" s="59" t="s">
        <v>337</v>
      </c>
      <c r="F263" s="81">
        <v>16</v>
      </c>
      <c r="G263" s="81">
        <v>48</v>
      </c>
      <c r="H263" s="82">
        <f t="shared" si="10"/>
        <v>768</v>
      </c>
      <c r="I263" s="76">
        <v>17</v>
      </c>
      <c r="J263" s="76" t="s">
        <v>648</v>
      </c>
    </row>
    <row r="264" spans="1:10" s="132" customFormat="1" ht="51">
      <c r="A264" s="102">
        <v>235</v>
      </c>
      <c r="B264" s="105" t="s">
        <v>384</v>
      </c>
      <c r="C264" s="76">
        <v>1988</v>
      </c>
      <c r="D264" s="76">
        <v>76</v>
      </c>
      <c r="E264" s="56" t="s">
        <v>337</v>
      </c>
      <c r="F264" s="76">
        <v>16</v>
      </c>
      <c r="G264" s="76">
        <v>40</v>
      </c>
      <c r="H264" s="77">
        <f t="shared" si="10"/>
        <v>640</v>
      </c>
      <c r="I264" s="76">
        <v>18</v>
      </c>
      <c r="J264" s="76" t="s">
        <v>648</v>
      </c>
    </row>
    <row r="265" spans="1:10" s="132" customFormat="1" ht="51">
      <c r="A265" s="102">
        <v>236</v>
      </c>
      <c r="B265" s="108" t="s">
        <v>386</v>
      </c>
      <c r="C265" s="109">
        <v>1981</v>
      </c>
      <c r="D265" s="109">
        <v>101</v>
      </c>
      <c r="E265" s="58" t="s">
        <v>337</v>
      </c>
      <c r="F265" s="77">
        <v>16</v>
      </c>
      <c r="G265" s="77">
        <v>40</v>
      </c>
      <c r="H265" s="77">
        <f t="shared" si="10"/>
        <v>640</v>
      </c>
      <c r="I265" s="76">
        <v>18</v>
      </c>
      <c r="J265" s="102" t="s">
        <v>648</v>
      </c>
    </row>
    <row r="266" spans="1:10" s="132" customFormat="1" ht="51">
      <c r="A266" s="102">
        <v>237</v>
      </c>
      <c r="B266" s="112" t="s">
        <v>390</v>
      </c>
      <c r="C266" s="113">
        <v>1996</v>
      </c>
      <c r="D266" s="113">
        <v>78</v>
      </c>
      <c r="E266" s="55" t="s">
        <v>337</v>
      </c>
      <c r="F266" s="77">
        <v>16</v>
      </c>
      <c r="G266" s="77">
        <v>40</v>
      </c>
      <c r="H266" s="77">
        <f t="shared" si="10"/>
        <v>640</v>
      </c>
      <c r="I266" s="76">
        <v>18</v>
      </c>
      <c r="J266" s="102" t="s">
        <v>648</v>
      </c>
    </row>
    <row r="267" spans="1:10" s="132" customFormat="1" ht="51">
      <c r="A267" s="102">
        <v>238</v>
      </c>
      <c r="B267" s="110" t="s">
        <v>122</v>
      </c>
      <c r="C267" s="111">
        <v>1997</v>
      </c>
      <c r="D267" s="105">
        <v>69</v>
      </c>
      <c r="E267" s="60" t="s">
        <v>337</v>
      </c>
      <c r="F267" s="76">
        <v>16</v>
      </c>
      <c r="G267" s="76">
        <v>40</v>
      </c>
      <c r="H267" s="77">
        <f t="shared" si="10"/>
        <v>640</v>
      </c>
      <c r="I267" s="76">
        <v>18</v>
      </c>
      <c r="J267" s="76" t="s">
        <v>648</v>
      </c>
    </row>
    <row r="268" spans="1:10" s="132" customFormat="1" ht="51">
      <c r="A268" s="102">
        <v>239</v>
      </c>
      <c r="B268" s="103" t="s">
        <v>358</v>
      </c>
      <c r="C268" s="102">
        <v>1982</v>
      </c>
      <c r="D268" s="102">
        <v>100</v>
      </c>
      <c r="E268" s="55" t="s">
        <v>337</v>
      </c>
      <c r="F268" s="77">
        <v>16</v>
      </c>
      <c r="G268" s="77">
        <v>35</v>
      </c>
      <c r="H268" s="77">
        <f t="shared" si="10"/>
        <v>560</v>
      </c>
      <c r="I268" s="102">
        <v>19</v>
      </c>
      <c r="J268" s="102" t="s">
        <v>648</v>
      </c>
    </row>
    <row r="269" spans="1:10" s="132" customFormat="1" ht="51">
      <c r="A269" s="102">
        <v>240</v>
      </c>
      <c r="B269" s="103" t="s">
        <v>348</v>
      </c>
      <c r="C269" s="102">
        <v>1998</v>
      </c>
      <c r="D269" s="102">
        <v>60</v>
      </c>
      <c r="E269" s="55" t="s">
        <v>337</v>
      </c>
      <c r="F269" s="77">
        <v>16</v>
      </c>
      <c r="G269" s="77">
        <v>30</v>
      </c>
      <c r="H269" s="77">
        <f t="shared" si="10"/>
        <v>480</v>
      </c>
      <c r="I269" s="102">
        <v>20</v>
      </c>
      <c r="J269" s="102" t="s">
        <v>648</v>
      </c>
    </row>
    <row r="270" spans="1:10" s="132" customFormat="1" ht="51">
      <c r="A270" s="102">
        <v>241</v>
      </c>
      <c r="B270" s="112" t="s">
        <v>375</v>
      </c>
      <c r="C270" s="113">
        <v>1994</v>
      </c>
      <c r="D270" s="113">
        <v>70</v>
      </c>
      <c r="E270" s="55" t="s">
        <v>337</v>
      </c>
      <c r="F270" s="77">
        <v>16</v>
      </c>
      <c r="G270" s="77">
        <v>30</v>
      </c>
      <c r="H270" s="77">
        <f t="shared" si="10"/>
        <v>480</v>
      </c>
      <c r="I270" s="76">
        <v>20</v>
      </c>
      <c r="J270" s="102" t="s">
        <v>648</v>
      </c>
    </row>
    <row r="271" spans="1:10" s="132" customFormat="1" ht="51">
      <c r="A271" s="102">
        <v>242</v>
      </c>
      <c r="B271" s="110" t="s">
        <v>378</v>
      </c>
      <c r="C271" s="111">
        <v>1984</v>
      </c>
      <c r="D271" s="105">
        <v>85</v>
      </c>
      <c r="E271" s="60" t="s">
        <v>337</v>
      </c>
      <c r="F271" s="76">
        <v>16</v>
      </c>
      <c r="G271" s="76">
        <v>30</v>
      </c>
      <c r="H271" s="77">
        <f t="shared" si="10"/>
        <v>480</v>
      </c>
      <c r="I271" s="76">
        <v>20</v>
      </c>
      <c r="J271" s="76" t="s">
        <v>648</v>
      </c>
    </row>
    <row r="272" spans="1:10" s="132" customFormat="1" ht="51">
      <c r="A272" s="102">
        <v>243</v>
      </c>
      <c r="B272" s="110" t="s">
        <v>379</v>
      </c>
      <c r="C272" s="111">
        <v>1997</v>
      </c>
      <c r="D272" s="111">
        <v>68</v>
      </c>
      <c r="E272" s="60" t="s">
        <v>337</v>
      </c>
      <c r="F272" s="81">
        <v>16</v>
      </c>
      <c r="G272" s="76">
        <v>30</v>
      </c>
      <c r="H272" s="77">
        <f t="shared" si="10"/>
        <v>480</v>
      </c>
      <c r="I272" s="76">
        <v>20</v>
      </c>
      <c r="J272" s="76" t="s">
        <v>648</v>
      </c>
    </row>
    <row r="273" spans="1:10" s="132" customFormat="1" ht="51">
      <c r="A273" s="102">
        <v>244</v>
      </c>
      <c r="B273" s="112" t="s">
        <v>380</v>
      </c>
      <c r="C273" s="113">
        <v>1980</v>
      </c>
      <c r="D273" s="113">
        <v>92</v>
      </c>
      <c r="E273" s="55" t="s">
        <v>337</v>
      </c>
      <c r="F273" s="77">
        <v>16</v>
      </c>
      <c r="G273" s="77">
        <v>30</v>
      </c>
      <c r="H273" s="77">
        <f t="shared" si="10"/>
        <v>480</v>
      </c>
      <c r="I273" s="76">
        <v>20</v>
      </c>
      <c r="J273" s="102" t="s">
        <v>648</v>
      </c>
    </row>
    <row r="274" spans="1:10" s="132" customFormat="1" ht="51">
      <c r="A274" s="102">
        <v>245</v>
      </c>
      <c r="B274" s="110" t="s">
        <v>383</v>
      </c>
      <c r="C274" s="111">
        <v>1981</v>
      </c>
      <c r="D274" s="105">
        <v>97</v>
      </c>
      <c r="E274" s="61" t="s">
        <v>337</v>
      </c>
      <c r="F274" s="118">
        <v>16</v>
      </c>
      <c r="G274" s="76">
        <v>30</v>
      </c>
      <c r="H274" s="77">
        <f t="shared" si="10"/>
        <v>480</v>
      </c>
      <c r="I274" s="76">
        <v>20</v>
      </c>
      <c r="J274" s="76" t="s">
        <v>648</v>
      </c>
    </row>
    <row r="275" spans="1:10" s="132" customFormat="1" ht="51">
      <c r="A275" s="102">
        <v>246</v>
      </c>
      <c r="B275" s="110" t="s">
        <v>392</v>
      </c>
      <c r="C275" s="111">
        <v>1997</v>
      </c>
      <c r="D275" s="111">
        <v>56</v>
      </c>
      <c r="E275" s="56" t="s">
        <v>337</v>
      </c>
      <c r="F275" s="76">
        <v>16</v>
      </c>
      <c r="G275" s="76">
        <v>30</v>
      </c>
      <c r="H275" s="77">
        <f t="shared" si="10"/>
        <v>480</v>
      </c>
      <c r="I275" s="76">
        <v>20</v>
      </c>
      <c r="J275" s="76" t="s">
        <v>648</v>
      </c>
    </row>
    <row r="276" spans="1:10" s="132" customFormat="1" ht="51">
      <c r="A276" s="102">
        <v>247</v>
      </c>
      <c r="B276" s="112" t="s">
        <v>393</v>
      </c>
      <c r="C276" s="113">
        <v>1995</v>
      </c>
      <c r="D276" s="113">
        <v>73</v>
      </c>
      <c r="E276" s="55" t="s">
        <v>337</v>
      </c>
      <c r="F276" s="77">
        <v>16</v>
      </c>
      <c r="G276" s="77">
        <v>30</v>
      </c>
      <c r="H276" s="77">
        <f t="shared" si="10"/>
        <v>480</v>
      </c>
      <c r="I276" s="76">
        <v>20</v>
      </c>
      <c r="J276" s="102" t="s">
        <v>648</v>
      </c>
    </row>
    <row r="277" spans="1:10" s="132" customFormat="1" ht="51">
      <c r="A277" s="102">
        <v>248</v>
      </c>
      <c r="B277" s="114" t="s">
        <v>377</v>
      </c>
      <c r="C277" s="102">
        <v>1997</v>
      </c>
      <c r="D277" s="102">
        <v>60</v>
      </c>
      <c r="E277" s="55" t="s">
        <v>337</v>
      </c>
      <c r="F277" s="77">
        <v>16</v>
      </c>
      <c r="G277" s="77">
        <v>1</v>
      </c>
      <c r="H277" s="77">
        <f t="shared" si="10"/>
        <v>16</v>
      </c>
      <c r="I277" s="76">
        <v>21</v>
      </c>
      <c r="J277" s="102" t="s">
        <v>648</v>
      </c>
    </row>
    <row r="278" spans="1:10" s="132" customFormat="1" ht="25.5">
      <c r="A278" s="102"/>
      <c r="B278" s="103"/>
      <c r="C278" s="102"/>
      <c r="D278" s="102"/>
      <c r="E278" s="144" t="s">
        <v>650</v>
      </c>
      <c r="F278" s="77"/>
      <c r="G278" s="77"/>
      <c r="H278" s="77"/>
      <c r="I278" s="102"/>
      <c r="J278" s="102"/>
    </row>
    <row r="279" spans="1:10" s="132" customFormat="1" ht="12.75">
      <c r="A279" s="102">
        <v>249</v>
      </c>
      <c r="B279" s="110" t="s">
        <v>254</v>
      </c>
      <c r="C279" s="111">
        <v>1983</v>
      </c>
      <c r="D279" s="111">
        <v>92.9</v>
      </c>
      <c r="E279" s="59" t="s">
        <v>249</v>
      </c>
      <c r="F279" s="81">
        <v>24</v>
      </c>
      <c r="G279" s="81">
        <v>534</v>
      </c>
      <c r="H279" s="82">
        <f aca="true" t="shared" si="11" ref="H279:H289">PRODUCT(F279,G279)</f>
        <v>12816</v>
      </c>
      <c r="I279" s="76">
        <v>1</v>
      </c>
      <c r="J279" s="76" t="s">
        <v>606</v>
      </c>
    </row>
    <row r="280" spans="1:10" s="132" customFormat="1" ht="12.75">
      <c r="A280" s="102">
        <v>250</v>
      </c>
      <c r="B280" s="112" t="s">
        <v>257</v>
      </c>
      <c r="C280" s="113">
        <v>1984</v>
      </c>
      <c r="D280" s="113">
        <v>85.4</v>
      </c>
      <c r="E280" s="55" t="s">
        <v>249</v>
      </c>
      <c r="F280" s="77">
        <v>24</v>
      </c>
      <c r="G280" s="77">
        <v>470</v>
      </c>
      <c r="H280" s="77">
        <f t="shared" si="11"/>
        <v>11280</v>
      </c>
      <c r="I280" s="76">
        <v>2</v>
      </c>
      <c r="J280" s="102" t="s">
        <v>606</v>
      </c>
    </row>
    <row r="281" spans="1:10" s="132" customFormat="1" ht="12.75">
      <c r="A281" s="102">
        <v>251</v>
      </c>
      <c r="B281" s="108" t="s">
        <v>253</v>
      </c>
      <c r="C281" s="109">
        <v>1995</v>
      </c>
      <c r="D281" s="109">
        <v>70.5</v>
      </c>
      <c r="E281" s="58" t="s">
        <v>249</v>
      </c>
      <c r="F281" s="77">
        <v>24</v>
      </c>
      <c r="G281" s="77">
        <v>457</v>
      </c>
      <c r="H281" s="77">
        <f t="shared" si="11"/>
        <v>10968</v>
      </c>
      <c r="I281" s="76">
        <v>3</v>
      </c>
      <c r="J281" s="102" t="s">
        <v>606</v>
      </c>
    </row>
    <row r="282" spans="1:10" s="132" customFormat="1" ht="12.75">
      <c r="A282" s="102">
        <v>252</v>
      </c>
      <c r="B282" s="110" t="s">
        <v>258</v>
      </c>
      <c r="C282" s="111">
        <v>1994</v>
      </c>
      <c r="D282" s="76" t="s">
        <v>259</v>
      </c>
      <c r="E282" s="60" t="s">
        <v>249</v>
      </c>
      <c r="F282" s="76">
        <v>24</v>
      </c>
      <c r="G282" s="76">
        <v>442</v>
      </c>
      <c r="H282" s="77">
        <f t="shared" si="11"/>
        <v>10608</v>
      </c>
      <c r="I282" s="76">
        <v>4</v>
      </c>
      <c r="J282" s="76" t="s">
        <v>606</v>
      </c>
    </row>
    <row r="283" spans="1:10" s="132" customFormat="1" ht="12.75">
      <c r="A283" s="102">
        <v>253</v>
      </c>
      <c r="B283" s="112" t="s">
        <v>255</v>
      </c>
      <c r="C283" s="113">
        <v>1982</v>
      </c>
      <c r="D283" s="113">
        <v>84.4</v>
      </c>
      <c r="E283" s="55" t="s">
        <v>249</v>
      </c>
      <c r="F283" s="77">
        <v>24</v>
      </c>
      <c r="G283" s="77">
        <v>400</v>
      </c>
      <c r="H283" s="77">
        <f t="shared" si="11"/>
        <v>9600</v>
      </c>
      <c r="I283" s="76">
        <v>5</v>
      </c>
      <c r="J283" s="102" t="s">
        <v>606</v>
      </c>
    </row>
    <row r="284" spans="1:10" s="132" customFormat="1" ht="12.75">
      <c r="A284" s="102">
        <v>254</v>
      </c>
      <c r="B284" s="112" t="s">
        <v>248</v>
      </c>
      <c r="C284" s="113">
        <v>1991</v>
      </c>
      <c r="D284" s="113">
        <v>90.6</v>
      </c>
      <c r="E284" s="55" t="s">
        <v>249</v>
      </c>
      <c r="F284" s="77">
        <v>24</v>
      </c>
      <c r="G284" s="77">
        <v>395</v>
      </c>
      <c r="H284" s="77">
        <f t="shared" si="11"/>
        <v>9480</v>
      </c>
      <c r="I284" s="76">
        <v>6</v>
      </c>
      <c r="J284" s="102" t="s">
        <v>606</v>
      </c>
    </row>
    <row r="285" spans="1:10" s="132" customFormat="1" ht="12.75">
      <c r="A285" s="102">
        <v>255</v>
      </c>
      <c r="B285" s="110" t="s">
        <v>250</v>
      </c>
      <c r="C285" s="111">
        <v>1990</v>
      </c>
      <c r="D285" s="105">
        <v>99.5</v>
      </c>
      <c r="E285" s="56" t="s">
        <v>249</v>
      </c>
      <c r="F285" s="81">
        <v>24</v>
      </c>
      <c r="G285" s="76">
        <v>370</v>
      </c>
      <c r="H285" s="77">
        <f t="shared" si="11"/>
        <v>8880</v>
      </c>
      <c r="I285" s="76">
        <v>7</v>
      </c>
      <c r="J285" s="76" t="s">
        <v>606</v>
      </c>
    </row>
    <row r="286" spans="1:10" s="132" customFormat="1" ht="12.75">
      <c r="A286" s="102">
        <v>256</v>
      </c>
      <c r="B286" s="110" t="s">
        <v>256</v>
      </c>
      <c r="C286" s="111">
        <v>1982</v>
      </c>
      <c r="D286" s="111">
        <v>83.8</v>
      </c>
      <c r="E286" s="56" t="s">
        <v>249</v>
      </c>
      <c r="F286" s="81">
        <v>24</v>
      </c>
      <c r="G286" s="76">
        <v>370</v>
      </c>
      <c r="H286" s="77">
        <f t="shared" si="11"/>
        <v>8880</v>
      </c>
      <c r="I286" s="76">
        <v>7</v>
      </c>
      <c r="J286" s="76" t="s">
        <v>606</v>
      </c>
    </row>
    <row r="287" spans="1:10" s="132" customFormat="1" ht="12.75">
      <c r="A287" s="102">
        <v>257</v>
      </c>
      <c r="B287" s="105" t="s">
        <v>251</v>
      </c>
      <c r="C287" s="76">
        <v>1991</v>
      </c>
      <c r="D287" s="76">
        <v>111.6</v>
      </c>
      <c r="E287" s="56" t="s">
        <v>249</v>
      </c>
      <c r="F287" s="76">
        <v>24</v>
      </c>
      <c r="G287" s="76">
        <v>320</v>
      </c>
      <c r="H287" s="77">
        <f t="shared" si="11"/>
        <v>7680</v>
      </c>
      <c r="I287" s="76">
        <v>8</v>
      </c>
      <c r="J287" s="76" t="s">
        <v>606</v>
      </c>
    </row>
    <row r="288" spans="1:10" s="132" customFormat="1" ht="12.75">
      <c r="A288" s="102">
        <v>258</v>
      </c>
      <c r="B288" s="110" t="s">
        <v>260</v>
      </c>
      <c r="C288" s="111">
        <v>1991</v>
      </c>
      <c r="D288" s="111">
        <v>72.5</v>
      </c>
      <c r="E288" s="56" t="s">
        <v>249</v>
      </c>
      <c r="F288" s="76">
        <v>16</v>
      </c>
      <c r="G288" s="76">
        <v>309</v>
      </c>
      <c r="H288" s="77">
        <f t="shared" si="11"/>
        <v>4944</v>
      </c>
      <c r="I288" s="76">
        <v>9</v>
      </c>
      <c r="J288" s="76" t="s">
        <v>606</v>
      </c>
    </row>
    <row r="289" spans="1:10" s="132" customFormat="1" ht="12.75">
      <c r="A289" s="102">
        <v>259</v>
      </c>
      <c r="B289" s="106" t="s">
        <v>252</v>
      </c>
      <c r="C289" s="107">
        <v>1981</v>
      </c>
      <c r="D289" s="107">
        <v>87.6</v>
      </c>
      <c r="E289" s="57" t="s">
        <v>249</v>
      </c>
      <c r="F289" s="77">
        <v>16</v>
      </c>
      <c r="G289" s="77">
        <v>280</v>
      </c>
      <c r="H289" s="77">
        <f t="shared" si="11"/>
        <v>4480</v>
      </c>
      <c r="I289" s="76">
        <v>10</v>
      </c>
      <c r="J289" s="102" t="s">
        <v>606</v>
      </c>
    </row>
    <row r="290" spans="1:10" s="132" customFormat="1" ht="36.75" customHeight="1">
      <c r="A290" s="102"/>
      <c r="B290" s="105"/>
      <c r="C290" s="76"/>
      <c r="D290" s="76"/>
      <c r="E290" s="151" t="s">
        <v>649</v>
      </c>
      <c r="F290" s="76"/>
      <c r="G290" s="76"/>
      <c r="H290" s="77"/>
      <c r="I290" s="76"/>
      <c r="J290" s="76"/>
    </row>
    <row r="291" spans="1:10" s="132" customFormat="1" ht="38.25">
      <c r="A291" s="102">
        <v>260</v>
      </c>
      <c r="B291" s="112" t="s">
        <v>180</v>
      </c>
      <c r="C291" s="113">
        <v>1986</v>
      </c>
      <c r="D291" s="113">
        <v>98</v>
      </c>
      <c r="E291" s="55" t="s">
        <v>176</v>
      </c>
      <c r="F291" s="77">
        <v>24</v>
      </c>
      <c r="G291" s="77">
        <v>228</v>
      </c>
      <c r="H291" s="77">
        <f>PRODUCT(F291,G291)</f>
        <v>5472</v>
      </c>
      <c r="I291" s="76">
        <v>1</v>
      </c>
      <c r="J291" s="102" t="s">
        <v>605</v>
      </c>
    </row>
    <row r="292" spans="1:10" s="132" customFormat="1" ht="38.25">
      <c r="A292" s="102">
        <v>261</v>
      </c>
      <c r="B292" s="110" t="s">
        <v>179</v>
      </c>
      <c r="C292" s="111">
        <v>1982</v>
      </c>
      <c r="D292" s="111">
        <v>83</v>
      </c>
      <c r="E292" s="60" t="s">
        <v>176</v>
      </c>
      <c r="F292" s="81">
        <v>16</v>
      </c>
      <c r="G292" s="76">
        <v>228</v>
      </c>
      <c r="H292" s="77">
        <f>PRODUCT(F292,G292)</f>
        <v>3648</v>
      </c>
      <c r="I292" s="76">
        <v>2</v>
      </c>
      <c r="J292" s="76" t="s">
        <v>605</v>
      </c>
    </row>
    <row r="293" spans="1:10" s="132" customFormat="1" ht="25.5">
      <c r="A293" s="102"/>
      <c r="B293" s="105"/>
      <c r="C293" s="76"/>
      <c r="D293" s="76"/>
      <c r="E293" s="151" t="s">
        <v>629</v>
      </c>
      <c r="F293" s="76"/>
      <c r="G293" s="76"/>
      <c r="H293" s="77"/>
      <c r="I293" s="76"/>
      <c r="J293" s="76"/>
    </row>
    <row r="294" spans="1:10" s="132" customFormat="1" ht="12.75">
      <c r="A294" s="102">
        <v>262</v>
      </c>
      <c r="B294" s="112" t="s">
        <v>491</v>
      </c>
      <c r="C294" s="113">
        <v>1993</v>
      </c>
      <c r="D294" s="113">
        <v>79.4</v>
      </c>
      <c r="E294" s="55" t="s">
        <v>266</v>
      </c>
      <c r="F294" s="77">
        <v>16</v>
      </c>
      <c r="G294" s="77">
        <v>302</v>
      </c>
      <c r="H294" s="77">
        <v>4832</v>
      </c>
      <c r="I294" s="76">
        <v>1</v>
      </c>
      <c r="J294" s="102" t="s">
        <v>609</v>
      </c>
    </row>
    <row r="295" spans="1:10" s="132" customFormat="1" ht="12.75">
      <c r="A295" s="102">
        <v>263</v>
      </c>
      <c r="B295" s="103" t="s">
        <v>481</v>
      </c>
      <c r="C295" s="102">
        <v>1995</v>
      </c>
      <c r="D295" s="102">
        <v>66.7</v>
      </c>
      <c r="E295" s="55" t="s">
        <v>266</v>
      </c>
      <c r="F295" s="77">
        <v>16</v>
      </c>
      <c r="G295" s="77">
        <v>300</v>
      </c>
      <c r="H295" s="77">
        <v>4800</v>
      </c>
      <c r="I295" s="102">
        <v>2</v>
      </c>
      <c r="J295" s="102" t="s">
        <v>609</v>
      </c>
    </row>
    <row r="296" spans="1:10" s="132" customFormat="1" ht="12.75">
      <c r="A296" s="102">
        <v>264</v>
      </c>
      <c r="B296" s="103" t="s">
        <v>483</v>
      </c>
      <c r="C296" s="102">
        <v>1990</v>
      </c>
      <c r="D296" s="102">
        <v>74.8</v>
      </c>
      <c r="E296" s="55" t="s">
        <v>266</v>
      </c>
      <c r="F296" s="77">
        <v>16</v>
      </c>
      <c r="G296" s="77">
        <v>295</v>
      </c>
      <c r="H296" s="77">
        <v>4720</v>
      </c>
      <c r="I296" s="102">
        <v>3</v>
      </c>
      <c r="J296" s="102" t="s">
        <v>609</v>
      </c>
    </row>
    <row r="297" spans="1:10" s="132" customFormat="1" ht="12.75">
      <c r="A297" s="102">
        <v>265</v>
      </c>
      <c r="B297" s="103" t="s">
        <v>480</v>
      </c>
      <c r="C297" s="102">
        <v>1996</v>
      </c>
      <c r="D297" s="102">
        <v>61.3</v>
      </c>
      <c r="E297" s="55" t="s">
        <v>266</v>
      </c>
      <c r="F297" s="77">
        <v>16</v>
      </c>
      <c r="G297" s="77">
        <v>272</v>
      </c>
      <c r="H297" s="77">
        <v>4352</v>
      </c>
      <c r="I297" s="102">
        <v>4</v>
      </c>
      <c r="J297" s="102" t="s">
        <v>609</v>
      </c>
    </row>
    <row r="298" spans="1:10" s="132" customFormat="1" ht="12.75">
      <c r="A298" s="102">
        <v>266</v>
      </c>
      <c r="B298" s="112" t="s">
        <v>487</v>
      </c>
      <c r="C298" s="113">
        <v>1989</v>
      </c>
      <c r="D298" s="113">
        <v>86.9</v>
      </c>
      <c r="E298" s="55" t="s">
        <v>266</v>
      </c>
      <c r="F298" s="77">
        <v>16</v>
      </c>
      <c r="G298" s="77">
        <v>254</v>
      </c>
      <c r="H298" s="77">
        <v>4064</v>
      </c>
      <c r="I298" s="76">
        <v>5</v>
      </c>
      <c r="J298" s="102" t="s">
        <v>609</v>
      </c>
    </row>
    <row r="299" spans="1:10" s="213" customFormat="1" ht="12.75">
      <c r="A299" s="115">
        <v>267</v>
      </c>
      <c r="B299" s="110" t="s">
        <v>485</v>
      </c>
      <c r="C299" s="111">
        <v>1995</v>
      </c>
      <c r="D299" s="111">
        <v>104.2</v>
      </c>
      <c r="E299" s="60" t="s">
        <v>266</v>
      </c>
      <c r="F299" s="82">
        <v>16</v>
      </c>
      <c r="G299" s="82">
        <v>250</v>
      </c>
      <c r="H299" s="82">
        <v>4000</v>
      </c>
      <c r="I299" s="81">
        <v>6</v>
      </c>
      <c r="J299" s="115" t="s">
        <v>609</v>
      </c>
    </row>
    <row r="300" spans="1:10" s="132" customFormat="1" ht="12.75">
      <c r="A300" s="102">
        <v>268</v>
      </c>
      <c r="B300" s="103" t="s">
        <v>484</v>
      </c>
      <c r="C300" s="102">
        <v>1987</v>
      </c>
      <c r="D300" s="102">
        <v>65.4</v>
      </c>
      <c r="E300" s="55" t="s">
        <v>266</v>
      </c>
      <c r="F300" s="77">
        <v>14</v>
      </c>
      <c r="G300" s="77">
        <v>283</v>
      </c>
      <c r="H300" s="77">
        <v>3962</v>
      </c>
      <c r="I300" s="102">
        <v>7</v>
      </c>
      <c r="J300" s="102" t="s">
        <v>609</v>
      </c>
    </row>
    <row r="301" spans="1:10" s="132" customFormat="1" ht="12.75">
      <c r="A301" s="102">
        <v>269</v>
      </c>
      <c r="B301" s="103" t="s">
        <v>482</v>
      </c>
      <c r="C301" s="102">
        <v>1993</v>
      </c>
      <c r="D301" s="102">
        <v>67.2</v>
      </c>
      <c r="E301" s="55" t="s">
        <v>266</v>
      </c>
      <c r="F301" s="77">
        <v>16</v>
      </c>
      <c r="G301" s="77">
        <v>219</v>
      </c>
      <c r="H301" s="77">
        <v>3504</v>
      </c>
      <c r="I301" s="102">
        <v>8</v>
      </c>
      <c r="J301" s="102" t="s">
        <v>609</v>
      </c>
    </row>
    <row r="302" spans="1:10" s="132" customFormat="1" ht="12.75">
      <c r="A302" s="102">
        <v>270</v>
      </c>
      <c r="B302" s="110" t="s">
        <v>488</v>
      </c>
      <c r="C302" s="111">
        <v>1989</v>
      </c>
      <c r="D302" s="105">
        <v>86.6</v>
      </c>
      <c r="E302" s="60" t="s">
        <v>266</v>
      </c>
      <c r="F302" s="76">
        <v>14</v>
      </c>
      <c r="G302" s="76">
        <v>226</v>
      </c>
      <c r="H302" s="77">
        <v>3164</v>
      </c>
      <c r="I302" s="76">
        <v>9</v>
      </c>
      <c r="J302" s="76" t="s">
        <v>609</v>
      </c>
    </row>
    <row r="303" spans="1:10" s="213" customFormat="1" ht="12.75">
      <c r="A303" s="115">
        <v>271</v>
      </c>
      <c r="B303" s="114" t="s">
        <v>479</v>
      </c>
      <c r="C303" s="115">
        <v>1996</v>
      </c>
      <c r="D303" s="115">
        <v>52.9</v>
      </c>
      <c r="E303" s="60" t="s">
        <v>266</v>
      </c>
      <c r="F303" s="82">
        <v>12</v>
      </c>
      <c r="G303" s="82">
        <v>250</v>
      </c>
      <c r="H303" s="82">
        <v>3000</v>
      </c>
      <c r="I303" s="115">
        <v>10</v>
      </c>
      <c r="J303" s="115" t="s">
        <v>609</v>
      </c>
    </row>
    <row r="304" spans="1:10" s="132" customFormat="1" ht="12.75">
      <c r="A304" s="102">
        <v>272</v>
      </c>
      <c r="B304" s="114" t="s">
        <v>492</v>
      </c>
      <c r="C304" s="102">
        <v>1988</v>
      </c>
      <c r="D304" s="102">
        <v>73.9</v>
      </c>
      <c r="E304" s="55" t="s">
        <v>266</v>
      </c>
      <c r="F304" s="77">
        <v>12</v>
      </c>
      <c r="G304" s="77">
        <v>242</v>
      </c>
      <c r="H304" s="77">
        <v>2904</v>
      </c>
      <c r="I304" s="76">
        <v>11</v>
      </c>
      <c r="J304" s="102" t="s">
        <v>609</v>
      </c>
    </row>
    <row r="305" spans="1:10" s="132" customFormat="1" ht="12.75">
      <c r="A305" s="102">
        <v>273</v>
      </c>
      <c r="B305" s="110" t="s">
        <v>489</v>
      </c>
      <c r="C305" s="111">
        <v>1993</v>
      </c>
      <c r="D305" s="111">
        <v>88.4</v>
      </c>
      <c r="E305" s="56" t="s">
        <v>266</v>
      </c>
      <c r="F305" s="76">
        <v>12</v>
      </c>
      <c r="G305" s="76">
        <v>235</v>
      </c>
      <c r="H305" s="77">
        <v>2820</v>
      </c>
      <c r="I305" s="76">
        <v>12</v>
      </c>
      <c r="J305" s="76" t="s">
        <v>609</v>
      </c>
    </row>
    <row r="306" spans="1:10" s="132" customFormat="1" ht="12.75">
      <c r="A306" s="102">
        <v>274</v>
      </c>
      <c r="B306" s="103" t="s">
        <v>478</v>
      </c>
      <c r="C306" s="102">
        <v>1994</v>
      </c>
      <c r="D306" s="102">
        <v>64.8</v>
      </c>
      <c r="E306" s="55" t="s">
        <v>266</v>
      </c>
      <c r="F306" s="77">
        <v>12</v>
      </c>
      <c r="G306" s="77">
        <v>221</v>
      </c>
      <c r="H306" s="77">
        <v>2652</v>
      </c>
      <c r="I306" s="102">
        <v>13</v>
      </c>
      <c r="J306" s="102" t="s">
        <v>609</v>
      </c>
    </row>
    <row r="307" spans="1:10" s="213" customFormat="1" ht="12.75">
      <c r="A307" s="115">
        <v>275</v>
      </c>
      <c r="B307" s="114" t="s">
        <v>477</v>
      </c>
      <c r="C307" s="115">
        <v>1990</v>
      </c>
      <c r="D307" s="115">
        <v>58</v>
      </c>
      <c r="E307" s="60" t="s">
        <v>266</v>
      </c>
      <c r="F307" s="82">
        <v>12</v>
      </c>
      <c r="G307" s="82">
        <v>195</v>
      </c>
      <c r="H307" s="82">
        <v>2340</v>
      </c>
      <c r="I307" s="115">
        <v>14</v>
      </c>
      <c r="J307" s="115" t="s">
        <v>609</v>
      </c>
    </row>
    <row r="308" spans="1:10" s="132" customFormat="1" ht="12.75">
      <c r="A308" s="102">
        <v>276</v>
      </c>
      <c r="B308" s="112" t="s">
        <v>490</v>
      </c>
      <c r="C308" s="113">
        <v>1993</v>
      </c>
      <c r="D308" s="113">
        <v>92</v>
      </c>
      <c r="E308" s="55" t="s">
        <v>266</v>
      </c>
      <c r="F308" s="77">
        <v>12</v>
      </c>
      <c r="G308" s="77">
        <v>193</v>
      </c>
      <c r="H308" s="77">
        <v>2316</v>
      </c>
      <c r="I308" s="76">
        <v>15</v>
      </c>
      <c r="J308" s="102" t="s">
        <v>609</v>
      </c>
    </row>
    <row r="309" spans="1:10" s="132" customFormat="1" ht="12.75">
      <c r="A309" s="102">
        <v>277</v>
      </c>
      <c r="B309" s="110" t="s">
        <v>486</v>
      </c>
      <c r="C309" s="111">
        <v>1990</v>
      </c>
      <c r="D309" s="111">
        <v>56.1</v>
      </c>
      <c r="E309" s="56" t="s">
        <v>266</v>
      </c>
      <c r="F309" s="81">
        <v>12</v>
      </c>
      <c r="G309" s="76">
        <v>160</v>
      </c>
      <c r="H309" s="77">
        <v>1920</v>
      </c>
      <c r="I309" s="76">
        <v>16</v>
      </c>
      <c r="J309" s="76" t="s">
        <v>609</v>
      </c>
    </row>
    <row r="310" spans="1:10" s="248" customFormat="1" ht="12.75">
      <c r="A310" s="160"/>
      <c r="B310" s="161" t="s">
        <v>651</v>
      </c>
      <c r="C310" s="162"/>
      <c r="D310" s="162"/>
      <c r="E310" s="163"/>
      <c r="F310" s="164"/>
      <c r="G310" s="164"/>
      <c r="H310" s="164">
        <f>SUM(H14:H309)</f>
        <v>573508</v>
      </c>
      <c r="I310" s="165"/>
      <c r="J310" s="160"/>
    </row>
    <row r="311" spans="2:10" s="132" customFormat="1" ht="12.75">
      <c r="B311" s="132" t="s">
        <v>11</v>
      </c>
      <c r="C311" s="132" t="s">
        <v>10</v>
      </c>
      <c r="E311" s="246"/>
      <c r="G311" s="225"/>
      <c r="J311" s="225"/>
    </row>
    <row r="312" spans="5:10" s="132" customFormat="1" ht="12.75">
      <c r="E312" s="246"/>
      <c r="G312" s="225"/>
      <c r="J312" s="225"/>
    </row>
    <row r="313" spans="5:10" s="132" customFormat="1" ht="12.75">
      <c r="E313" s="246"/>
      <c r="G313" s="225"/>
      <c r="J313" s="225"/>
    </row>
    <row r="314" spans="5:10" s="132" customFormat="1" ht="12.75">
      <c r="E314" s="246"/>
      <c r="G314" s="225"/>
      <c r="J314" s="225"/>
    </row>
    <row r="315" spans="5:10" s="132" customFormat="1" ht="12.75">
      <c r="E315" s="246"/>
      <c r="G315" s="225"/>
      <c r="J315" s="225"/>
    </row>
    <row r="316" spans="5:10" s="132" customFormat="1" ht="12.75">
      <c r="E316" s="246"/>
      <c r="G316" s="225"/>
      <c r="J316" s="225"/>
    </row>
    <row r="317" spans="5:10" s="132" customFormat="1" ht="12.75">
      <c r="E317" s="246"/>
      <c r="G317" s="225"/>
      <c r="J317" s="225"/>
    </row>
    <row r="318" spans="5:10" s="132" customFormat="1" ht="12.75">
      <c r="E318" s="246"/>
      <c r="G318" s="225"/>
      <c r="J318" s="225"/>
    </row>
    <row r="319" spans="5:10" s="132" customFormat="1" ht="12.75">
      <c r="E319" s="246"/>
      <c r="G319" s="225"/>
      <c r="J319" s="225"/>
    </row>
    <row r="320" spans="5:10" s="132" customFormat="1" ht="12.75">
      <c r="E320" s="246"/>
      <c r="G320" s="225"/>
      <c r="J320" s="225"/>
    </row>
    <row r="321" spans="5:10" s="132" customFormat="1" ht="12.75">
      <c r="E321" s="246"/>
      <c r="G321" s="225"/>
      <c r="J321" s="225"/>
    </row>
    <row r="322" spans="5:10" s="132" customFormat="1" ht="12.75">
      <c r="E322" s="246"/>
      <c r="G322" s="225"/>
      <c r="J322" s="225"/>
    </row>
    <row r="323" spans="5:10" s="132" customFormat="1" ht="12.75">
      <c r="E323" s="246"/>
      <c r="G323" s="225"/>
      <c r="J323" s="225"/>
    </row>
    <row r="324" spans="5:10" s="132" customFormat="1" ht="12.75">
      <c r="E324" s="246"/>
      <c r="G324" s="225"/>
      <c r="J324" s="225"/>
    </row>
    <row r="325" spans="5:10" s="132" customFormat="1" ht="12.75">
      <c r="E325" s="246"/>
      <c r="G325" s="225"/>
      <c r="J325" s="225"/>
    </row>
    <row r="326" spans="5:10" s="132" customFormat="1" ht="12.75">
      <c r="E326" s="246"/>
      <c r="G326" s="225"/>
      <c r="J326" s="225"/>
    </row>
    <row r="327" spans="5:10" s="132" customFormat="1" ht="12.75">
      <c r="E327" s="246"/>
      <c r="G327" s="225"/>
      <c r="J327" s="225"/>
    </row>
    <row r="328" spans="5:10" s="132" customFormat="1" ht="12.75">
      <c r="E328" s="246"/>
      <c r="G328" s="225"/>
      <c r="J328" s="225"/>
    </row>
    <row r="329" spans="5:10" s="132" customFormat="1" ht="12.75">
      <c r="E329" s="246"/>
      <c r="G329" s="225"/>
      <c r="J329" s="225"/>
    </row>
    <row r="330" spans="5:10" s="132" customFormat="1" ht="12.75">
      <c r="E330" s="246"/>
      <c r="G330" s="225"/>
      <c r="J330" s="225"/>
    </row>
    <row r="331" spans="5:10" s="132" customFormat="1" ht="12.75">
      <c r="E331" s="246"/>
      <c r="G331" s="225"/>
      <c r="J331" s="225"/>
    </row>
    <row r="332" spans="5:10" s="132" customFormat="1" ht="12.75">
      <c r="E332" s="246"/>
      <c r="G332" s="225"/>
      <c r="J332" s="225"/>
    </row>
    <row r="333" spans="5:10" s="132" customFormat="1" ht="12.75">
      <c r="E333" s="246"/>
      <c r="G333" s="225"/>
      <c r="J333" s="225"/>
    </row>
    <row r="334" spans="5:10" s="132" customFormat="1" ht="12.75">
      <c r="E334" s="246"/>
      <c r="G334" s="225"/>
      <c r="J334" s="225"/>
    </row>
    <row r="335" spans="5:10" s="132" customFormat="1" ht="12.75">
      <c r="E335" s="246"/>
      <c r="G335" s="225"/>
      <c r="J335" s="225"/>
    </row>
    <row r="336" spans="5:10" s="132" customFormat="1" ht="12.75">
      <c r="E336" s="246"/>
      <c r="G336" s="225"/>
      <c r="J336" s="225"/>
    </row>
    <row r="337" spans="5:10" s="132" customFormat="1" ht="12.75">
      <c r="E337" s="246"/>
      <c r="G337" s="225"/>
      <c r="J337" s="225"/>
    </row>
    <row r="338" spans="5:10" s="132" customFormat="1" ht="12.75">
      <c r="E338" s="246"/>
      <c r="G338" s="225"/>
      <c r="J338" s="225"/>
    </row>
    <row r="339" spans="5:10" s="132" customFormat="1" ht="12.75">
      <c r="E339" s="246"/>
      <c r="G339" s="225"/>
      <c r="J339" s="225"/>
    </row>
    <row r="340" spans="5:10" s="132" customFormat="1" ht="12.75">
      <c r="E340" s="246"/>
      <c r="G340" s="225"/>
      <c r="J340" s="225"/>
    </row>
    <row r="341" spans="5:10" s="132" customFormat="1" ht="12.75">
      <c r="E341" s="246"/>
      <c r="G341" s="225"/>
      <c r="J341" s="225"/>
    </row>
  </sheetData>
  <sheetProtection/>
  <autoFilter ref="A12:J287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Serg</cp:lastModifiedBy>
  <cp:lastPrinted>2019-07-12T07:14:00Z</cp:lastPrinted>
  <dcterms:created xsi:type="dcterms:W3CDTF">2014-05-29T16:22:50Z</dcterms:created>
  <dcterms:modified xsi:type="dcterms:W3CDTF">2019-07-12T08:45:44Z</dcterms:modified>
  <cp:category/>
  <cp:version/>
  <cp:contentType/>
  <cp:contentStatus/>
</cp:coreProperties>
</file>