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310" tabRatio="791" activeTab="0"/>
  </bookViews>
  <sheets>
    <sheet name="ДВ 63" sheetId="1" r:id="rId1"/>
    <sheet name="ДВ 68" sheetId="2" r:id="rId2"/>
    <sheet name="ДВ 73" sheetId="3" r:id="rId3"/>
    <sheet name="ДВ 78" sheetId="4" r:id="rId4"/>
    <sheet name="ДВ 85" sheetId="5" r:id="rId5"/>
    <sheet name="ДВ 95" sheetId="6" r:id="rId6"/>
    <sheet name="ДВ св 95" sheetId="7" r:id="rId7"/>
    <sheet name="эстафета" sheetId="8" r:id="rId8"/>
    <sheet name="Команда" sheetId="9" r:id="rId9"/>
    <sheet name="карточка участника" sheetId="10" r:id="rId10"/>
  </sheets>
  <definedNames/>
  <calcPr fullCalcOnLoad="1"/>
</workbook>
</file>

<file path=xl/sharedStrings.xml><?xml version="1.0" encoding="utf-8"?>
<sst xmlns="http://schemas.openxmlformats.org/spreadsheetml/2006/main" count="716" uniqueCount="161">
  <si>
    <t>Федерация Гиревого Спорта Кировской области</t>
  </si>
  <si>
    <t>П  Р  О  Т  О  К  О  Л</t>
  </si>
  <si>
    <t>г. Киров</t>
  </si>
  <si>
    <t>З</t>
  </si>
  <si>
    <t>Ком</t>
  </si>
  <si>
    <t>Вып</t>
  </si>
  <si>
    <t>Г</t>
  </si>
  <si>
    <t>Р</t>
  </si>
  <si>
    <t>М</t>
  </si>
  <si>
    <t>О</t>
  </si>
  <si>
    <t>А</t>
  </si>
  <si>
    <t>Д</t>
  </si>
  <si>
    <t>Е</t>
  </si>
  <si>
    <t xml:space="preserve">Фамилия и имя </t>
  </si>
  <si>
    <t>Соб.</t>
  </si>
  <si>
    <t>С</t>
  </si>
  <si>
    <t>Ч</t>
  </si>
  <si>
    <t>ФИО</t>
  </si>
  <si>
    <t>участника</t>
  </si>
  <si>
    <t>В Е С</t>
  </si>
  <si>
    <t>И</t>
  </si>
  <si>
    <t>К О М А Н Д А</t>
  </si>
  <si>
    <t>Т</t>
  </si>
  <si>
    <t>К</t>
  </si>
  <si>
    <t>тренера</t>
  </si>
  <si>
    <t>рожд</t>
  </si>
  <si>
    <t>Главный судья</t>
  </si>
  <si>
    <t>Бронников С.А. 1кат. г.К-Чепецк</t>
  </si>
  <si>
    <t>Главный секретарь</t>
  </si>
  <si>
    <t>РЫВОК</t>
  </si>
  <si>
    <t>У</t>
  </si>
  <si>
    <t>Судья</t>
  </si>
  <si>
    <t>Морозов В.Е. 1кат. г.Кирово-Чепецк</t>
  </si>
  <si>
    <t>МЕСТО</t>
  </si>
  <si>
    <t>КОМАНДА</t>
  </si>
  <si>
    <t>Сумма</t>
  </si>
  <si>
    <t>Бронников С.А. 1кат. г.Кирово-Чепецк</t>
  </si>
  <si>
    <t>Морозов В.Е. 1кат. г.К-Чепецк</t>
  </si>
  <si>
    <t xml:space="preserve">Команда </t>
  </si>
  <si>
    <t>Место</t>
  </si>
  <si>
    <t>№</t>
  </si>
  <si>
    <t>Фамилия, имя</t>
  </si>
  <si>
    <t>год</t>
  </si>
  <si>
    <t>собственный</t>
  </si>
  <si>
    <t>разряд</t>
  </si>
  <si>
    <t>результат</t>
  </si>
  <si>
    <t xml:space="preserve">Тренеры </t>
  </si>
  <si>
    <t>рождения</t>
  </si>
  <si>
    <t>вес</t>
  </si>
  <si>
    <t>КОЛИЧЕСТВО  ПОДЪЕМОВ</t>
  </si>
  <si>
    <t>Копосов А.Н. РК г.Кирово-Чепецк</t>
  </si>
  <si>
    <t>Эстафета</t>
  </si>
  <si>
    <t>К О М А Н Д Н Ы Й   П Р О Т О К О Л</t>
  </si>
  <si>
    <t>Карточка участника</t>
  </si>
  <si>
    <t xml:space="preserve">Вид соревнований:       двоеборье,   длинный цикл,   эстафета             гиря  _____кг </t>
  </si>
  <si>
    <t>Весовая категория</t>
  </si>
  <si>
    <r>
      <t>Ф.И.О.</t>
    </r>
    <r>
      <rPr>
        <sz val="10"/>
        <rFont val="Times New Roman"/>
        <family val="1"/>
      </rPr>
      <t xml:space="preserve"> -</t>
    </r>
  </si>
  <si>
    <t>Дата рождения</t>
  </si>
  <si>
    <r>
      <t>Спортивный разряд</t>
    </r>
    <r>
      <rPr>
        <sz val="10"/>
        <rFont val="Times New Roman"/>
        <family val="1"/>
      </rPr>
      <t xml:space="preserve"> -</t>
    </r>
  </si>
  <si>
    <r>
      <t>Тренер</t>
    </r>
    <r>
      <rPr>
        <sz val="10"/>
        <rFont val="Times New Roman"/>
        <family val="1"/>
      </rPr>
      <t xml:space="preserve"> </t>
    </r>
  </si>
  <si>
    <r>
      <t>Команда</t>
    </r>
    <r>
      <rPr>
        <sz val="10"/>
        <rFont val="Times New Roman"/>
        <family val="1"/>
      </rPr>
      <t xml:space="preserve">: </t>
    </r>
  </si>
  <si>
    <r>
      <t>ДСО</t>
    </r>
    <r>
      <rPr>
        <sz val="10"/>
        <rFont val="Times New Roman"/>
        <family val="1"/>
      </rPr>
      <t>:</t>
    </r>
  </si>
  <si>
    <t>Заполняется секретарем</t>
  </si>
  <si>
    <t>Вес спортсмена</t>
  </si>
  <si>
    <t>Показанный результат</t>
  </si>
  <si>
    <t>толчок</t>
  </si>
  <si>
    <t>рывок</t>
  </si>
  <si>
    <t>сумма</t>
  </si>
  <si>
    <t>Лучший соревновательный результат в данной весовой категории</t>
  </si>
  <si>
    <t>толчок/ толчок по длинному циклу</t>
  </si>
  <si>
    <r>
      <t>Спортивные достижения</t>
    </r>
    <r>
      <rPr>
        <sz val="10"/>
        <rFont val="Times New Roman"/>
        <family val="1"/>
      </rPr>
      <t>:</t>
    </r>
  </si>
  <si>
    <t>Личные данные спортсмена</t>
  </si>
  <si>
    <r>
      <t>Паспорт</t>
    </r>
    <r>
      <rPr>
        <sz val="10"/>
        <rFont val="Times New Roman"/>
        <family val="1"/>
      </rPr>
      <t>:</t>
    </r>
  </si>
  <si>
    <r>
      <t>Адрес</t>
    </r>
    <r>
      <rPr>
        <sz val="10"/>
        <rFont val="Times New Roman"/>
        <family val="1"/>
      </rPr>
      <t>:</t>
    </r>
  </si>
  <si>
    <r>
      <t>№ пенсионного свидетельства</t>
    </r>
    <r>
      <rPr>
        <sz val="10"/>
        <rFont val="Times New Roman"/>
        <family val="1"/>
      </rPr>
      <t>:</t>
    </r>
  </si>
  <si>
    <r>
      <t>ИНН</t>
    </r>
    <r>
      <rPr>
        <sz val="10"/>
        <rFont val="Times New Roman"/>
        <family val="1"/>
      </rPr>
      <t>:</t>
    </r>
  </si>
  <si>
    <t>Тренер:</t>
  </si>
  <si>
    <t>Председатель мандатной комиссии:</t>
  </si>
  <si>
    <t>ТОЛЧОК</t>
  </si>
  <si>
    <t>Весовая категория до 68 кг.</t>
  </si>
  <si>
    <t>Весовая категория до 63 кг.</t>
  </si>
  <si>
    <t>Весовая категория до 73 кг.</t>
  </si>
  <si>
    <t>Весовая категория до 78 кг.</t>
  </si>
  <si>
    <t>Весовая категория до 85 кг.</t>
  </si>
  <si>
    <t>до 63 кг</t>
  </si>
  <si>
    <t>до 68 кг</t>
  </si>
  <si>
    <t>до 73 кг</t>
  </si>
  <si>
    <t>до 78 кг</t>
  </si>
  <si>
    <t>до 85 кг</t>
  </si>
  <si>
    <t>РАЗРЯД</t>
  </si>
  <si>
    <t>Лично – командный Турнир «Дембельский Альбом» по армейскому гиревому спорту</t>
  </si>
  <si>
    <t>Двоеборье. Вес гирь - 16 кг. Регламент времени - 10 мин</t>
  </si>
  <si>
    <t>МС</t>
  </si>
  <si>
    <t>26 декабря 2010г.</t>
  </si>
  <si>
    <t>Эстафета. Толчок 5 х 2мин. Вес гирь 16 кг.                       п.Первомайский</t>
  </si>
  <si>
    <t>п.Первомайский</t>
  </si>
  <si>
    <t>в/ч 44200 У</t>
  </si>
  <si>
    <t>Сыроедов Глеб</t>
  </si>
  <si>
    <t>в/ч 61684</t>
  </si>
  <si>
    <t>Осипов Роман</t>
  </si>
  <si>
    <t>в/ч 42800</t>
  </si>
  <si>
    <t>Габдулхатов Ильнур</t>
  </si>
  <si>
    <t>в/ч 49567</t>
  </si>
  <si>
    <t>Ключников  С</t>
  </si>
  <si>
    <t>в/ч 44200 Б</t>
  </si>
  <si>
    <t>Ступаков Е.</t>
  </si>
  <si>
    <t>Кондратьев Андрей</t>
  </si>
  <si>
    <t xml:space="preserve">в/ч 44200 </t>
  </si>
  <si>
    <t>в/ч 66593</t>
  </si>
  <si>
    <t>Евстигнеев Ал-др</t>
  </si>
  <si>
    <t xml:space="preserve">Соковец Денис </t>
  </si>
  <si>
    <t>Менжажасаров С</t>
  </si>
  <si>
    <t xml:space="preserve">Галушко Николай </t>
  </si>
  <si>
    <t>в/ч 44185</t>
  </si>
  <si>
    <t>в/ч 12829</t>
  </si>
  <si>
    <t>Старшинов Николай</t>
  </si>
  <si>
    <t>Кавешников Игорь</t>
  </si>
  <si>
    <t>Аленкин Виктор</t>
  </si>
  <si>
    <t>в/ч 44200 С</t>
  </si>
  <si>
    <t>Суляев Андрей</t>
  </si>
  <si>
    <t xml:space="preserve">Рубан Евгений </t>
  </si>
  <si>
    <t>Чудиновских Виталий</t>
  </si>
  <si>
    <t xml:space="preserve">Черный Сергей </t>
  </si>
  <si>
    <t>Султанов Дамир</t>
  </si>
  <si>
    <t>в/ч 66393</t>
  </si>
  <si>
    <t xml:space="preserve">Иванцов Василий </t>
  </si>
  <si>
    <t xml:space="preserve">Исмагилов Тагир </t>
  </si>
  <si>
    <t>Ковалев Дмитрий</t>
  </si>
  <si>
    <t xml:space="preserve">Оноприенко Станислав </t>
  </si>
  <si>
    <t>Шарафетдинов Рушан</t>
  </si>
  <si>
    <t xml:space="preserve">Садыков Марат </t>
  </si>
  <si>
    <t>Сатираев Мурад</t>
  </si>
  <si>
    <t>в/ч 21649</t>
  </si>
  <si>
    <t>Брянкин Александр</t>
  </si>
  <si>
    <t xml:space="preserve">Салтанов Андрей </t>
  </si>
  <si>
    <t>Нажмутдинов Анвар</t>
  </si>
  <si>
    <t xml:space="preserve">Карнаухов Аслан </t>
  </si>
  <si>
    <t xml:space="preserve">Лузгорев Александр </t>
  </si>
  <si>
    <t xml:space="preserve">Гараничев Вадим </t>
  </si>
  <si>
    <t xml:space="preserve">Головенкин Андрей </t>
  </si>
  <si>
    <t xml:space="preserve">Мусаев Салех </t>
  </si>
  <si>
    <t>Шундеев Виктор</t>
  </si>
  <si>
    <t xml:space="preserve">Башкатов Сергей </t>
  </si>
  <si>
    <t xml:space="preserve">Фролов Алексей </t>
  </si>
  <si>
    <t xml:space="preserve">Бахвалов Александр </t>
  </si>
  <si>
    <t>Козмарев А</t>
  </si>
  <si>
    <t>Ракаев Илькам</t>
  </si>
  <si>
    <t xml:space="preserve">Гатиятуллин Ильдар </t>
  </si>
  <si>
    <t>Баталов Алексей</t>
  </si>
  <si>
    <t>Весовая категория до 95 кг.</t>
  </si>
  <si>
    <t>Весовая категория св 95 кг.</t>
  </si>
  <si>
    <t>Горохов Александр</t>
  </si>
  <si>
    <t xml:space="preserve">Рамазанов Роман </t>
  </si>
  <si>
    <t>в/ч 44200 C</t>
  </si>
  <si>
    <t xml:space="preserve">Потемин Андрей </t>
  </si>
  <si>
    <t>в/ч 42200 У</t>
  </si>
  <si>
    <t xml:space="preserve">в/ч 42800 </t>
  </si>
  <si>
    <t>до 95 кг</t>
  </si>
  <si>
    <t>св. 95 кг</t>
  </si>
  <si>
    <t>в/ч 44200Б</t>
  </si>
  <si>
    <t xml:space="preserve"> 44200 С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</si>
</sst>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0&quot;р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[$-FC19]d\ mmmm\ yyyy\ &quot;г.&quot;"/>
  </numFmts>
  <fonts count="28">
    <font>
      <sz val="12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Izhitsa"/>
      <family val="0"/>
    </font>
    <font>
      <sz val="12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2"/>
    </font>
    <font>
      <sz val="8"/>
      <name val="Times New Roman"/>
      <family val="1"/>
    </font>
    <font>
      <sz val="12"/>
      <name val="Arial Cyr"/>
      <family val="0"/>
    </font>
    <font>
      <u val="single"/>
      <sz val="13.7"/>
      <color indexed="12"/>
      <name val="Times New Roman"/>
      <family val="1"/>
    </font>
    <font>
      <u val="single"/>
      <sz val="13.7"/>
      <color indexed="36"/>
      <name val="Times New Roman"/>
      <family val="1"/>
    </font>
    <font>
      <b/>
      <sz val="10"/>
      <name val="Arial Cyr"/>
      <family val="0"/>
    </font>
    <font>
      <b/>
      <i/>
      <sz val="14"/>
      <name val="Arial Cyr"/>
      <family val="2"/>
    </font>
    <font>
      <b/>
      <sz val="48"/>
      <name val="Arial Cyr"/>
      <family val="0"/>
    </font>
    <font>
      <b/>
      <i/>
      <sz val="14"/>
      <color indexed="8"/>
      <name val="Arial Cyr"/>
      <family val="2"/>
    </font>
    <font>
      <b/>
      <sz val="15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 applyNumberFormat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18" applyFont="1" applyAlignment="1">
      <alignment horizontal="center" vertical="center"/>
      <protection/>
    </xf>
    <xf numFmtId="0" fontId="3" fillId="0" borderId="0" xfId="18" applyFont="1" applyAlignment="1">
      <alignment vertical="center"/>
      <protection/>
    </xf>
    <xf numFmtId="0" fontId="3" fillId="0" borderId="0" xfId="18" applyFont="1" applyAlignment="1">
      <alignment vertical="center" wrapText="1"/>
      <protection/>
    </xf>
    <xf numFmtId="0" fontId="4" fillId="0" borderId="0" xfId="0" applyFont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2" fontId="0" fillId="0" borderId="1" xfId="0" applyNumberFormat="1" applyFont="1" applyFill="1" applyBorder="1" applyAlignment="1" applyProtection="1">
      <alignment horizontal="center"/>
      <protection/>
    </xf>
    <xf numFmtId="2" fontId="0" fillId="0" borderId="2" xfId="0" applyNumberFormat="1" applyFont="1" applyFill="1" applyBorder="1" applyAlignment="1" applyProtection="1">
      <alignment/>
      <protection/>
    </xf>
    <xf numFmtId="0" fontId="8" fillId="0" borderId="0" xfId="18" applyFont="1" applyAlignment="1">
      <alignment vertical="center"/>
      <protection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left"/>
      <protection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5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7" fillId="0" borderId="12" xfId="0" applyNumberFormat="1" applyFont="1" applyFill="1" applyBorder="1" applyAlignment="1" applyProtection="1">
      <alignment horizontal="center"/>
      <protection/>
    </xf>
    <xf numFmtId="0" fontId="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/>
      <protection/>
    </xf>
    <xf numFmtId="49" fontId="7" fillId="0" borderId="2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2" fontId="7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0" xfId="18" applyAlignment="1">
      <alignment vertical="center"/>
      <protection/>
    </xf>
    <xf numFmtId="0" fontId="9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0" fontId="11" fillId="0" borderId="21" xfId="18" applyFont="1" applyBorder="1" applyAlignment="1">
      <alignment horizontal="center" vertical="center"/>
      <protection/>
    </xf>
    <xf numFmtId="0" fontId="11" fillId="0" borderId="0" xfId="18" applyFont="1" applyAlignment="1">
      <alignment vertical="center"/>
      <protection/>
    </xf>
    <xf numFmtId="0" fontId="10" fillId="0" borderId="21" xfId="0" applyFont="1" applyBorder="1" applyAlignment="1">
      <alignment horizontal="center" vertical="center"/>
    </xf>
    <xf numFmtId="0" fontId="12" fillId="0" borderId="22" xfId="18" applyFont="1" applyBorder="1" applyAlignment="1">
      <alignment horizontal="center" vertical="center"/>
      <protection/>
    </xf>
    <xf numFmtId="0" fontId="12" fillId="0" borderId="21" xfId="18" applyFont="1" applyBorder="1" applyAlignment="1">
      <alignment horizontal="center" vertical="center"/>
      <protection/>
    </xf>
    <xf numFmtId="0" fontId="2" fillId="0" borderId="0" xfId="18" applyBorder="1" applyAlignment="1">
      <alignment vertical="center"/>
      <protection/>
    </xf>
    <xf numFmtId="0" fontId="0" fillId="0" borderId="0" xfId="18" applyFont="1" applyAlignment="1">
      <alignment vertical="center"/>
      <protection/>
    </xf>
    <xf numFmtId="0" fontId="0" fillId="0" borderId="21" xfId="18" applyFont="1" applyFill="1" applyBorder="1" applyAlignment="1">
      <alignment horizontal="center"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Alignment="1">
      <alignment vertical="center" wrapText="1"/>
      <protection/>
    </xf>
    <xf numFmtId="0" fontId="0" fillId="0" borderId="3" xfId="18" applyFont="1" applyBorder="1" applyAlignment="1">
      <alignment vertical="center"/>
      <protection/>
    </xf>
    <xf numFmtId="0" fontId="0" fillId="0" borderId="3" xfId="18" applyFont="1" applyBorder="1" applyAlignment="1">
      <alignment vertical="center" wrapText="1"/>
      <protection/>
    </xf>
    <xf numFmtId="0" fontId="0" fillId="0" borderId="4" xfId="18" applyFont="1" applyBorder="1" applyAlignment="1">
      <alignment vertical="center"/>
      <protection/>
    </xf>
    <xf numFmtId="0" fontId="0" fillId="0" borderId="4" xfId="18" applyFont="1" applyBorder="1" applyAlignment="1">
      <alignment vertical="center" wrapText="1"/>
      <protection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2" fontId="0" fillId="0" borderId="23" xfId="0" applyNumberFormat="1" applyFont="1" applyBorder="1" applyAlignment="1">
      <alignment horizontal="center"/>
    </xf>
    <xf numFmtId="0" fontId="0" fillId="0" borderId="23" xfId="18" applyFont="1" applyFill="1" applyBorder="1" applyAlignment="1">
      <alignment horizontal="center" vertical="center"/>
      <protection/>
    </xf>
    <xf numFmtId="0" fontId="17" fillId="0" borderId="0" xfId="18" applyFont="1" applyAlignment="1">
      <alignment horizontal="center" vertical="center"/>
      <protection/>
    </xf>
    <xf numFmtId="0" fontId="18" fillId="0" borderId="0" xfId="18" applyFont="1" applyAlignment="1">
      <alignment vertical="center"/>
      <protection/>
    </xf>
    <xf numFmtId="0" fontId="14" fillId="0" borderId="24" xfId="18" applyFont="1" applyBorder="1" applyAlignment="1">
      <alignment horizontal="center" vertical="center"/>
      <protection/>
    </xf>
    <xf numFmtId="0" fontId="14" fillId="0" borderId="25" xfId="18" applyFont="1" applyBorder="1" applyAlignment="1">
      <alignment horizontal="center" vertical="center"/>
      <protection/>
    </xf>
    <xf numFmtId="0" fontId="14" fillId="0" borderId="26" xfId="18" applyFont="1" applyBorder="1" applyAlignment="1">
      <alignment horizontal="center" vertical="center"/>
      <protection/>
    </xf>
    <xf numFmtId="0" fontId="14" fillId="0" borderId="27" xfId="18" applyFont="1" applyBorder="1" applyAlignment="1">
      <alignment horizontal="center" vertical="center"/>
      <protection/>
    </xf>
    <xf numFmtId="0" fontId="14" fillId="0" borderId="23" xfId="18" applyFont="1" applyBorder="1" applyAlignment="1">
      <alignment horizontal="center" vertical="center"/>
      <protection/>
    </xf>
    <xf numFmtId="0" fontId="7" fillId="0" borderId="28" xfId="0" applyNumberFormat="1" applyFont="1" applyFill="1" applyBorder="1" applyAlignment="1" applyProtection="1">
      <alignment horizontal="center"/>
      <protection/>
    </xf>
    <xf numFmtId="0" fontId="5" fillId="0" borderId="28" xfId="0" applyNumberFormat="1" applyFont="1" applyFill="1" applyBorder="1" applyAlignment="1" applyProtection="1">
      <alignment horizontal="center"/>
      <protection/>
    </xf>
    <xf numFmtId="49" fontId="7" fillId="0" borderId="28" xfId="0" applyNumberFormat="1" applyFont="1" applyFill="1" applyBorder="1" applyAlignment="1" applyProtection="1">
      <alignment horizontal="center"/>
      <protection/>
    </xf>
    <xf numFmtId="0" fontId="2" fillId="0" borderId="0" xfId="18" applyAlignment="1">
      <alignment horizontal="center" vertical="center"/>
      <protection/>
    </xf>
    <xf numFmtId="0" fontId="2" fillId="0" borderId="0" xfId="18" applyFont="1" applyAlignment="1">
      <alignment horizontal="center" vertical="center"/>
      <protection/>
    </xf>
    <xf numFmtId="0" fontId="20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left" vertical="center"/>
      <protection/>
    </xf>
    <xf numFmtId="0" fontId="14" fillId="0" borderId="0" xfId="18" applyFont="1" applyAlignment="1">
      <alignment vertical="center"/>
      <protection/>
    </xf>
    <xf numFmtId="0" fontId="14" fillId="0" borderId="0" xfId="18" applyFont="1" applyAlignment="1">
      <alignment vertical="center"/>
      <protection/>
    </xf>
    <xf numFmtId="0" fontId="2" fillId="0" borderId="0" xfId="18" applyFont="1" applyAlignment="1">
      <alignment vertical="center"/>
      <protection/>
    </xf>
    <xf numFmtId="0" fontId="4" fillId="0" borderId="0" xfId="0" applyFont="1" applyBorder="1" applyAlignment="1">
      <alignment/>
    </xf>
    <xf numFmtId="0" fontId="7" fillId="0" borderId="23" xfId="0" applyNumberFormat="1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right"/>
    </xf>
    <xf numFmtId="0" fontId="7" fillId="0" borderId="29" xfId="0" applyFont="1" applyBorder="1" applyAlignment="1">
      <alignment horizontal="left"/>
    </xf>
    <xf numFmtId="0" fontId="7" fillId="0" borderId="29" xfId="0" applyFont="1" applyBorder="1" applyAlignment="1">
      <alignment/>
    </xf>
    <xf numFmtId="0" fontId="7" fillId="0" borderId="29" xfId="0" applyNumberFormat="1" applyFont="1" applyFill="1" applyBorder="1" applyAlignment="1" applyProtection="1">
      <alignment horizontal="left"/>
      <protection/>
    </xf>
    <xf numFmtId="0" fontId="0" fillId="0" borderId="0" xfId="18" applyFont="1" applyBorder="1" applyAlignment="1">
      <alignment vertical="center"/>
      <protection/>
    </xf>
    <xf numFmtId="0" fontId="0" fillId="0" borderId="0" xfId="18" applyFont="1" applyBorder="1" applyAlignment="1">
      <alignment vertical="center" wrapText="1"/>
      <protection/>
    </xf>
    <xf numFmtId="0" fontId="12" fillId="0" borderId="4" xfId="18" applyFont="1" applyBorder="1" applyAlignment="1">
      <alignment horizontal="center" vertical="center"/>
      <protection/>
    </xf>
    <xf numFmtId="0" fontId="11" fillId="0" borderId="3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/>
    </xf>
    <xf numFmtId="0" fontId="7" fillId="0" borderId="31" xfId="0" applyNumberFormat="1" applyFont="1" applyFill="1" applyBorder="1" applyAlignment="1" applyProtection="1">
      <alignment horizontal="left"/>
      <protection/>
    </xf>
    <xf numFmtId="0" fontId="3" fillId="0" borderId="0" xfId="19" applyFont="1">
      <alignment/>
      <protection/>
    </xf>
    <xf numFmtId="0" fontId="3" fillId="0" borderId="23" xfId="19" applyFont="1" applyBorder="1" applyAlignment="1">
      <alignment horizontal="center" vertical="center" wrapText="1"/>
      <protection/>
    </xf>
    <xf numFmtId="0" fontId="3" fillId="0" borderId="32" xfId="19" applyFont="1" applyBorder="1" applyAlignment="1">
      <alignment vertical="center" wrapText="1"/>
      <protection/>
    </xf>
    <xf numFmtId="0" fontId="3" fillId="0" borderId="33" xfId="19" applyFont="1" applyBorder="1" applyAlignment="1">
      <alignment vertical="center" wrapText="1"/>
      <protection/>
    </xf>
    <xf numFmtId="0" fontId="3" fillId="0" borderId="24" xfId="19" applyFont="1" applyBorder="1" applyAlignment="1">
      <alignment vertical="center"/>
      <protection/>
    </xf>
    <xf numFmtId="0" fontId="3" fillId="0" borderId="34" xfId="19" applyFont="1" applyBorder="1" applyAlignment="1">
      <alignment vertical="center"/>
      <protection/>
    </xf>
    <xf numFmtId="0" fontId="24" fillId="0" borderId="29" xfId="19" applyFont="1" applyBorder="1" applyAlignment="1">
      <alignment vertical="center"/>
      <protection/>
    </xf>
    <xf numFmtId="0" fontId="3" fillId="0" borderId="0" xfId="19" applyFont="1" applyBorder="1" applyAlignment="1">
      <alignment vertical="center"/>
      <protection/>
    </xf>
    <xf numFmtId="0" fontId="3" fillId="0" borderId="35" xfId="19" applyFont="1" applyBorder="1" applyAlignment="1">
      <alignment vertical="center"/>
      <protection/>
    </xf>
    <xf numFmtId="0" fontId="3" fillId="0" borderId="27" xfId="19" applyFont="1" applyBorder="1">
      <alignment/>
      <protection/>
    </xf>
    <xf numFmtId="0" fontId="3" fillId="0" borderId="29" xfId="19" applyFont="1" applyBorder="1">
      <alignment/>
      <protection/>
    </xf>
    <xf numFmtId="0" fontId="3" fillId="0" borderId="36" xfId="19" applyFont="1" applyBorder="1">
      <alignment/>
      <protection/>
    </xf>
    <xf numFmtId="0" fontId="0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18" applyFont="1" applyFill="1" applyAlignment="1">
      <alignment vertical="center"/>
      <protection/>
    </xf>
    <xf numFmtId="0" fontId="10" fillId="0" borderId="0" xfId="18" applyFont="1" applyAlignment="1">
      <alignment vertical="center"/>
      <protection/>
    </xf>
    <xf numFmtId="0" fontId="10" fillId="0" borderId="0" xfId="0" applyFont="1" applyBorder="1" applyAlignment="1">
      <alignment/>
    </xf>
    <xf numFmtId="164" fontId="7" fillId="0" borderId="20" xfId="0" applyNumberFormat="1" applyFont="1" applyFill="1" applyBorder="1" applyAlignment="1" applyProtection="1">
      <alignment horizontal="center"/>
      <protection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18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8" fillId="0" borderId="0" xfId="18" applyFont="1" applyBorder="1" applyAlignment="1">
      <alignment vertical="center"/>
      <protection/>
    </xf>
    <xf numFmtId="0" fontId="0" fillId="0" borderId="20" xfId="0" applyFill="1" applyBorder="1" applyAlignment="1">
      <alignment horizontal="left" vertical="center" wrapText="1"/>
    </xf>
    <xf numFmtId="0" fontId="4" fillId="0" borderId="4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left"/>
    </xf>
    <xf numFmtId="0" fontId="0" fillId="0" borderId="41" xfId="0" applyFont="1" applyFill="1" applyBorder="1" applyAlignment="1">
      <alignment horizontal="left" vertical="center"/>
    </xf>
    <xf numFmtId="0" fontId="7" fillId="0" borderId="29" xfId="0" applyFont="1" applyBorder="1" applyAlignment="1">
      <alignment horizontal="left"/>
    </xf>
    <xf numFmtId="0" fontId="6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7" fillId="0" borderId="22" xfId="0" applyNumberFormat="1" applyFont="1" applyFill="1" applyBorder="1" applyAlignment="1" applyProtection="1">
      <alignment horizontal="center"/>
      <protection/>
    </xf>
    <xf numFmtId="0" fontId="0" fillId="0" borderId="39" xfId="0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41" xfId="0" applyFont="1" applyBorder="1" applyAlignment="1">
      <alignment horizontal="lef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7" fillId="0" borderId="20" xfId="0" applyNumberFormat="1" applyFont="1" applyFill="1" applyBorder="1" applyAlignment="1" applyProtection="1">
      <alignment horizontal="center"/>
      <protection/>
    </xf>
    <xf numFmtId="0" fontId="7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 vertical="center"/>
    </xf>
    <xf numFmtId="0" fontId="5" fillId="0" borderId="45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left" vertical="center"/>
    </xf>
    <xf numFmtId="0" fontId="0" fillId="0" borderId="48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18" applyFont="1" applyAlignment="1">
      <alignment horizontal="center" vertical="center"/>
      <protection/>
    </xf>
    <xf numFmtId="0" fontId="14" fillId="0" borderId="24" xfId="18" applyFont="1" applyBorder="1" applyAlignment="1">
      <alignment horizontal="center" vertical="center"/>
      <protection/>
    </xf>
    <xf numFmtId="0" fontId="14" fillId="0" borderId="26" xfId="18" applyFont="1" applyBorder="1" applyAlignment="1">
      <alignment horizontal="center" vertical="center"/>
      <protection/>
    </xf>
    <xf numFmtId="0" fontId="19" fillId="0" borderId="24" xfId="18" applyFont="1" applyBorder="1" applyAlignment="1">
      <alignment horizontal="center" vertical="center"/>
      <protection/>
    </xf>
    <xf numFmtId="0" fontId="19" fillId="0" borderId="49" xfId="18" applyFont="1" applyBorder="1" applyAlignment="1">
      <alignment horizontal="center" vertical="center"/>
      <protection/>
    </xf>
    <xf numFmtId="0" fontId="19" fillId="0" borderId="26" xfId="18" applyFont="1" applyBorder="1" applyAlignment="1">
      <alignment horizontal="center" vertical="center"/>
      <protection/>
    </xf>
    <xf numFmtId="0" fontId="17" fillId="0" borderId="0" xfId="18" applyFont="1" applyAlignment="1">
      <alignment horizontal="center" vertical="center"/>
      <protection/>
    </xf>
    <xf numFmtId="0" fontId="14" fillId="0" borderId="25" xfId="18" applyFont="1" applyBorder="1" applyAlignment="1">
      <alignment horizontal="center" vertical="center"/>
      <protection/>
    </xf>
    <xf numFmtId="0" fontId="14" fillId="0" borderId="50" xfId="18" applyFont="1" applyBorder="1" applyAlignment="1">
      <alignment horizontal="center" vertical="center"/>
      <protection/>
    </xf>
    <xf numFmtId="0" fontId="14" fillId="0" borderId="51" xfId="18" applyFont="1" applyBorder="1" applyAlignment="1">
      <alignment horizontal="center" vertical="center"/>
      <protection/>
    </xf>
    <xf numFmtId="0" fontId="14" fillId="0" borderId="27" xfId="18" applyFont="1" applyBorder="1" applyAlignment="1">
      <alignment horizontal="center" vertical="center"/>
      <protection/>
    </xf>
    <xf numFmtId="0" fontId="14" fillId="0" borderId="29" xfId="18" applyFont="1" applyBorder="1" applyAlignment="1">
      <alignment horizontal="center" vertical="center"/>
      <protection/>
    </xf>
    <xf numFmtId="0" fontId="14" fillId="0" borderId="36" xfId="18" applyFont="1" applyBorder="1" applyAlignment="1">
      <alignment horizontal="center" vertical="center"/>
      <protection/>
    </xf>
    <xf numFmtId="0" fontId="27" fillId="0" borderId="0" xfId="0" applyFont="1" applyBorder="1" applyAlignment="1">
      <alignment horizontal="center" wrapText="1"/>
    </xf>
    <xf numFmtId="0" fontId="7" fillId="0" borderId="28" xfId="0" applyNumberFormat="1" applyFont="1" applyFill="1" applyBorder="1" applyAlignment="1" applyProtection="1">
      <alignment horizontal="center"/>
      <protection/>
    </xf>
    <xf numFmtId="0" fontId="7" fillId="0" borderId="43" xfId="0" applyNumberFormat="1" applyFont="1" applyFill="1" applyBorder="1" applyAlignment="1" applyProtection="1">
      <alignment horizontal="center"/>
      <protection/>
    </xf>
    <xf numFmtId="0" fontId="14" fillId="0" borderId="0" xfId="18" applyFont="1" applyAlignment="1">
      <alignment horizontal="left" vertical="center"/>
      <protection/>
    </xf>
    <xf numFmtId="0" fontId="0" fillId="0" borderId="0" xfId="0" applyFont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11" fillId="0" borderId="21" xfId="18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wrapText="1"/>
    </xf>
    <xf numFmtId="0" fontId="4" fillId="2" borderId="0" xfId="0" applyFont="1" applyFill="1" applyBorder="1" applyAlignment="1">
      <alignment horizontal="left"/>
    </xf>
    <xf numFmtId="0" fontId="9" fillId="0" borderId="28" xfId="19" applyFont="1" applyBorder="1" applyAlignment="1">
      <alignment horizontal="left" vertical="center"/>
      <protection/>
    </xf>
    <xf numFmtId="0" fontId="9" fillId="0" borderId="31" xfId="19" applyFont="1" applyBorder="1" applyAlignment="1">
      <alignment horizontal="left" vertical="center"/>
      <protection/>
    </xf>
    <xf numFmtId="0" fontId="9" fillId="0" borderId="43" xfId="19" applyFont="1" applyBorder="1" applyAlignment="1">
      <alignment horizontal="left" vertical="center"/>
      <protection/>
    </xf>
    <xf numFmtId="0" fontId="9" fillId="0" borderId="52" xfId="19" applyFont="1" applyBorder="1" applyAlignment="1">
      <alignment horizontal="left" vertical="center"/>
      <protection/>
    </xf>
    <xf numFmtId="0" fontId="9" fillId="0" borderId="53" xfId="19" applyFont="1" applyBorder="1" applyAlignment="1">
      <alignment horizontal="left" vertical="center"/>
      <protection/>
    </xf>
    <xf numFmtId="0" fontId="9" fillId="0" borderId="54" xfId="19" applyFont="1" applyBorder="1" applyAlignment="1">
      <alignment horizontal="left" vertical="center"/>
      <protection/>
    </xf>
    <xf numFmtId="0" fontId="3" fillId="0" borderId="25" xfId="19" applyFont="1" applyBorder="1" applyAlignment="1">
      <alignment horizontal="center" vertical="center" wrapText="1"/>
      <protection/>
    </xf>
    <xf numFmtId="0" fontId="3" fillId="0" borderId="51" xfId="19" applyFont="1" applyBorder="1" applyAlignment="1">
      <alignment horizontal="center" vertical="center" wrapText="1"/>
      <protection/>
    </xf>
    <xf numFmtId="0" fontId="3" fillId="0" borderId="52" xfId="19" applyFont="1" applyBorder="1" applyAlignment="1">
      <alignment horizontal="center" vertical="center" wrapText="1"/>
      <protection/>
    </xf>
    <xf numFmtId="0" fontId="3" fillId="0" borderId="54" xfId="19" applyFont="1" applyBorder="1" applyAlignment="1">
      <alignment horizontal="center" vertical="center" wrapText="1"/>
      <protection/>
    </xf>
    <xf numFmtId="0" fontId="9" fillId="0" borderId="25" xfId="19" applyFont="1" applyBorder="1" applyAlignment="1">
      <alignment horizontal="left" vertical="top"/>
      <protection/>
    </xf>
    <xf numFmtId="0" fontId="3" fillId="0" borderId="50" xfId="19" applyFont="1" applyBorder="1" applyAlignment="1">
      <alignment horizontal="left" vertical="top"/>
      <protection/>
    </xf>
    <xf numFmtId="0" fontId="3" fillId="0" borderId="51" xfId="19" applyFont="1" applyBorder="1" applyAlignment="1">
      <alignment horizontal="left" vertical="top"/>
      <protection/>
    </xf>
    <xf numFmtId="0" fontId="3" fillId="0" borderId="52" xfId="19" applyFont="1" applyBorder="1" applyAlignment="1">
      <alignment horizontal="left" vertical="top"/>
      <protection/>
    </xf>
    <xf numFmtId="0" fontId="3" fillId="0" borderId="53" xfId="19" applyFont="1" applyBorder="1" applyAlignment="1">
      <alignment horizontal="left" vertical="top"/>
      <protection/>
    </xf>
    <xf numFmtId="0" fontId="3" fillId="0" borderId="54" xfId="19" applyFont="1" applyBorder="1" applyAlignment="1">
      <alignment horizontal="left" vertical="top"/>
      <protection/>
    </xf>
    <xf numFmtId="0" fontId="23" fillId="0" borderId="55" xfId="19" applyFont="1" applyBorder="1" applyAlignment="1">
      <alignment horizontal="center" vertical="center"/>
      <protection/>
    </xf>
    <xf numFmtId="0" fontId="23" fillId="0" borderId="56" xfId="19" applyFont="1" applyBorder="1" applyAlignment="1">
      <alignment horizontal="center" vertical="center"/>
      <protection/>
    </xf>
    <xf numFmtId="0" fontId="23" fillId="0" borderId="57" xfId="19" applyFont="1" applyBorder="1" applyAlignment="1">
      <alignment horizontal="center" vertical="center"/>
      <protection/>
    </xf>
    <xf numFmtId="0" fontId="9" fillId="0" borderId="28" xfId="19" applyFont="1" applyBorder="1" applyAlignment="1">
      <alignment horizontal="left" vertical="top"/>
      <protection/>
    </xf>
    <xf numFmtId="0" fontId="9" fillId="0" borderId="31" xfId="19" applyFont="1" applyBorder="1" applyAlignment="1">
      <alignment horizontal="left" vertical="top"/>
      <protection/>
    </xf>
    <xf numFmtId="0" fontId="9" fillId="0" borderId="43" xfId="19" applyFont="1" applyBorder="1" applyAlignment="1">
      <alignment horizontal="left" vertical="top"/>
      <protection/>
    </xf>
    <xf numFmtId="0" fontId="3" fillId="0" borderId="33" xfId="19" applyFont="1" applyBorder="1" applyAlignment="1">
      <alignment horizontal="center" vertical="center" wrapText="1"/>
      <protection/>
    </xf>
    <xf numFmtId="0" fontId="9" fillId="0" borderId="33" xfId="19" applyFont="1" applyBorder="1" applyAlignment="1">
      <alignment horizontal="center" vertical="center" wrapText="1"/>
      <protection/>
    </xf>
    <xf numFmtId="0" fontId="9" fillId="0" borderId="24" xfId="19" applyFont="1" applyBorder="1" applyAlignment="1">
      <alignment horizontal="center" vertical="center" wrapText="1"/>
      <protection/>
    </xf>
    <xf numFmtId="0" fontId="3" fillId="0" borderId="24" xfId="19" applyFont="1" applyBorder="1" applyAlignment="1">
      <alignment horizontal="center" vertical="center"/>
      <protection/>
    </xf>
    <xf numFmtId="0" fontId="22" fillId="0" borderId="55" xfId="19" applyFont="1" applyBorder="1" applyAlignment="1">
      <alignment horizontal="center" vertical="center"/>
      <protection/>
    </xf>
    <xf numFmtId="0" fontId="22" fillId="0" borderId="56" xfId="19" applyFont="1" applyBorder="1" applyAlignment="1">
      <alignment horizontal="center" vertical="center"/>
      <protection/>
    </xf>
    <xf numFmtId="0" fontId="22" fillId="0" borderId="57" xfId="19" applyFont="1" applyBorder="1" applyAlignment="1">
      <alignment horizontal="center" vertical="center"/>
      <protection/>
    </xf>
    <xf numFmtId="0" fontId="3" fillId="0" borderId="23" xfId="19" applyFont="1" applyBorder="1" applyAlignment="1">
      <alignment horizontal="center" vertical="center" wrapText="1"/>
      <protection/>
    </xf>
    <xf numFmtId="0" fontId="9" fillId="0" borderId="23" xfId="19" applyFont="1" applyBorder="1" applyAlignment="1">
      <alignment horizontal="left" vertical="center"/>
      <protection/>
    </xf>
    <xf numFmtId="0" fontId="3" fillId="0" borderId="23" xfId="19" applyFont="1" applyBorder="1" applyAlignment="1">
      <alignment horizontal="left" vertical="center"/>
      <protection/>
    </xf>
    <xf numFmtId="0" fontId="9" fillId="0" borderId="58" xfId="19" applyFont="1" applyBorder="1" applyAlignment="1">
      <alignment horizontal="left" vertical="center"/>
      <protection/>
    </xf>
    <xf numFmtId="0" fontId="3" fillId="0" borderId="58" xfId="19" applyFont="1" applyBorder="1" applyAlignment="1">
      <alignment horizontal="left" vertical="center"/>
      <protection/>
    </xf>
    <xf numFmtId="0" fontId="21" fillId="0" borderId="59" xfId="19" applyFont="1" applyBorder="1" applyAlignment="1">
      <alignment horizontal="center" vertical="center"/>
      <protection/>
    </xf>
    <xf numFmtId="0" fontId="21" fillId="0" borderId="60" xfId="19" applyFont="1" applyBorder="1" applyAlignment="1">
      <alignment horizontal="center" vertical="center"/>
      <protection/>
    </xf>
    <xf numFmtId="0" fontId="21" fillId="0" borderId="61" xfId="19" applyFont="1" applyBorder="1" applyAlignment="1">
      <alignment horizontal="center" vertical="center"/>
      <protection/>
    </xf>
    <xf numFmtId="0" fontId="3" fillId="0" borderId="33" xfId="19" applyFont="1" applyBorder="1" applyAlignment="1">
      <alignment horizontal="left" vertical="center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в" xfId="18"/>
    <cellStyle name="Обычный_Карточка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="114" zoomScaleNormal="114" workbookViewId="0" topLeftCell="A1">
      <selection activeCell="U23" sqref="U23:U24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50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45" customFormat="1" ht="32.25" customHeight="1">
      <c r="A4" s="213" t="s">
        <v>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ht="30.75" customHeight="1">
      <c r="A5" s="215" t="s">
        <v>93</v>
      </c>
      <c r="B5" s="216"/>
      <c r="C5" s="216"/>
      <c r="D5" s="217" t="s">
        <v>91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 t="s">
        <v>95</v>
      </c>
      <c r="T5" s="219"/>
      <c r="U5" s="219"/>
    </row>
    <row r="6" spans="1:21" ht="8.25" customHeight="1">
      <c r="A6" s="8"/>
      <c r="B6" s="8"/>
      <c r="C6" s="8"/>
      <c r="D6" s="8"/>
      <c r="E6" s="9"/>
      <c r="F6" s="6"/>
      <c r="G6" s="6"/>
      <c r="H6" s="6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>
      <c r="A7" s="21"/>
      <c r="B7" s="22"/>
      <c r="C7" s="23"/>
      <c r="D7" s="24"/>
      <c r="E7" s="11"/>
      <c r="F7" s="205" t="s">
        <v>89</v>
      </c>
      <c r="G7" s="25"/>
      <c r="H7" s="24"/>
      <c r="I7" s="202" t="s">
        <v>78</v>
      </c>
      <c r="J7" s="140"/>
      <c r="K7" s="176" t="s">
        <v>29</v>
      </c>
      <c r="L7" s="191"/>
      <c r="M7" s="191"/>
      <c r="N7" s="192"/>
      <c r="O7" s="27"/>
      <c r="P7" s="27"/>
      <c r="Q7" s="27" t="s">
        <v>4</v>
      </c>
      <c r="R7" s="26" t="s">
        <v>5</v>
      </c>
      <c r="S7" s="28"/>
      <c r="T7" s="29"/>
      <c r="U7" s="30"/>
    </row>
    <row r="8" spans="1:21" ht="16.5" customHeight="1">
      <c r="A8" s="31"/>
      <c r="B8" s="8"/>
      <c r="C8" s="32"/>
      <c r="D8" s="33" t="s">
        <v>6</v>
      </c>
      <c r="E8" s="34"/>
      <c r="F8" s="206"/>
      <c r="G8" s="35"/>
      <c r="H8" s="35"/>
      <c r="I8" s="203"/>
      <c r="J8" s="141" t="s">
        <v>8</v>
      </c>
      <c r="K8" s="193"/>
      <c r="L8" s="194"/>
      <c r="M8" s="194"/>
      <c r="N8" s="195"/>
      <c r="O8" s="33" t="s">
        <v>15</v>
      </c>
      <c r="P8" s="36" t="s">
        <v>8</v>
      </c>
      <c r="Q8" s="37"/>
      <c r="R8" s="38"/>
      <c r="S8" s="39"/>
      <c r="T8" s="40"/>
      <c r="U8" s="41"/>
    </row>
    <row r="9" spans="1:21" ht="16.5" customHeight="1">
      <c r="A9" s="31"/>
      <c r="B9" s="8"/>
      <c r="C9" s="32"/>
      <c r="D9" s="33" t="s">
        <v>9</v>
      </c>
      <c r="E9" s="34"/>
      <c r="F9" s="206"/>
      <c r="G9" s="35"/>
      <c r="H9" s="36" t="s">
        <v>11</v>
      </c>
      <c r="I9" s="203"/>
      <c r="J9" s="142" t="s">
        <v>12</v>
      </c>
      <c r="K9" s="193"/>
      <c r="L9" s="194"/>
      <c r="M9" s="194"/>
      <c r="N9" s="195"/>
      <c r="O9" s="33" t="s">
        <v>30</v>
      </c>
      <c r="P9" s="36" t="s">
        <v>12</v>
      </c>
      <c r="Q9" s="42" t="s">
        <v>9</v>
      </c>
      <c r="R9" s="38" t="s">
        <v>7</v>
      </c>
      <c r="S9" s="43"/>
      <c r="T9" s="44"/>
      <c r="U9" s="45"/>
    </row>
    <row r="10" spans="1:21" ht="16.5" customHeight="1">
      <c r="A10" s="201" t="s">
        <v>13</v>
      </c>
      <c r="B10" s="201"/>
      <c r="C10" s="201"/>
      <c r="D10" s="42" t="s">
        <v>11</v>
      </c>
      <c r="E10" s="46" t="s">
        <v>14</v>
      </c>
      <c r="F10" s="206"/>
      <c r="G10" s="35"/>
      <c r="H10" s="36" t="s">
        <v>15</v>
      </c>
      <c r="I10" s="203"/>
      <c r="J10" s="142" t="s">
        <v>15</v>
      </c>
      <c r="K10" s="193"/>
      <c r="L10" s="194"/>
      <c r="M10" s="194"/>
      <c r="N10" s="195"/>
      <c r="O10" s="33" t="s">
        <v>8</v>
      </c>
      <c r="P10" s="36" t="s">
        <v>15</v>
      </c>
      <c r="Q10" s="42" t="s">
        <v>16</v>
      </c>
      <c r="R10" s="38" t="s">
        <v>10</v>
      </c>
      <c r="S10" s="199" t="s">
        <v>17</v>
      </c>
      <c r="T10" s="199"/>
      <c r="U10" s="199"/>
    </row>
    <row r="11" spans="1:21" ht="16.5" customHeight="1">
      <c r="A11" s="201" t="s">
        <v>18</v>
      </c>
      <c r="B11" s="201"/>
      <c r="C11" s="201"/>
      <c r="D11" s="37"/>
      <c r="E11" s="34" t="s">
        <v>19</v>
      </c>
      <c r="F11" s="206"/>
      <c r="G11" s="42" t="s">
        <v>21</v>
      </c>
      <c r="H11" s="36" t="s">
        <v>9</v>
      </c>
      <c r="I11" s="203"/>
      <c r="J11" s="142" t="s">
        <v>22</v>
      </c>
      <c r="K11" s="193"/>
      <c r="L11" s="194"/>
      <c r="M11" s="194"/>
      <c r="N11" s="195"/>
      <c r="O11" s="42" t="s">
        <v>8</v>
      </c>
      <c r="P11" s="37" t="s">
        <v>22</v>
      </c>
      <c r="Q11" s="42" t="s">
        <v>23</v>
      </c>
      <c r="R11" s="38" t="s">
        <v>3</v>
      </c>
      <c r="S11" s="199" t="s">
        <v>24</v>
      </c>
      <c r="T11" s="199"/>
      <c r="U11" s="199"/>
    </row>
    <row r="12" spans="1:21" ht="16.5" customHeight="1">
      <c r="A12" s="47"/>
      <c r="B12" s="48"/>
      <c r="C12" s="49"/>
      <c r="D12" s="50" t="s">
        <v>25</v>
      </c>
      <c r="E12" s="12"/>
      <c r="F12" s="207"/>
      <c r="G12" s="52"/>
      <c r="H12" s="52"/>
      <c r="I12" s="204"/>
      <c r="J12" s="143" t="s">
        <v>9</v>
      </c>
      <c r="K12" s="196"/>
      <c r="L12" s="197"/>
      <c r="M12" s="197"/>
      <c r="N12" s="198"/>
      <c r="O12" s="51" t="s">
        <v>10</v>
      </c>
      <c r="P12" s="50" t="s">
        <v>9</v>
      </c>
      <c r="Q12" s="51" t="s">
        <v>20</v>
      </c>
      <c r="R12" s="53" t="s">
        <v>7</v>
      </c>
      <c r="S12" s="54"/>
      <c r="T12" s="55"/>
      <c r="U12" s="56"/>
    </row>
    <row r="13" spans="1:21" ht="16.5" customHeight="1">
      <c r="A13" s="200" t="s">
        <v>80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</row>
    <row r="14" spans="1:21" s="13" customFormat="1" ht="16.5" customHeight="1">
      <c r="A14" s="190" t="s">
        <v>115</v>
      </c>
      <c r="B14" s="180"/>
      <c r="C14" s="181"/>
      <c r="D14" s="81">
        <v>1963</v>
      </c>
      <c r="E14" s="83">
        <v>63</v>
      </c>
      <c r="F14" s="81"/>
      <c r="G14" s="82" t="s">
        <v>114</v>
      </c>
      <c r="H14" s="74"/>
      <c r="I14" s="57">
        <v>20</v>
      </c>
      <c r="J14" s="58"/>
      <c r="K14" s="186">
        <v>180</v>
      </c>
      <c r="L14" s="186"/>
      <c r="M14" s="57">
        <f aca="true" t="shared" si="0" ref="M14:M20">K14/2</f>
        <v>90</v>
      </c>
      <c r="N14" s="58"/>
      <c r="O14" s="147">
        <f aca="true" t="shared" si="1" ref="O14:O20">I14+K14/2</f>
        <v>110</v>
      </c>
      <c r="P14" s="58">
        <v>1</v>
      </c>
      <c r="Q14" s="58"/>
      <c r="R14" s="59"/>
      <c r="S14" s="208"/>
      <c r="T14" s="209"/>
      <c r="U14" s="209"/>
    </row>
    <row r="15" spans="1:21" s="13" customFormat="1" ht="16.5" customHeight="1">
      <c r="A15" s="182" t="s">
        <v>106</v>
      </c>
      <c r="B15" s="183"/>
      <c r="C15" s="184"/>
      <c r="D15" s="138">
        <v>1984</v>
      </c>
      <c r="E15" s="139">
        <v>62.2</v>
      </c>
      <c r="F15" s="138"/>
      <c r="G15" s="137" t="s">
        <v>107</v>
      </c>
      <c r="H15" s="74"/>
      <c r="I15" s="57">
        <v>35</v>
      </c>
      <c r="J15" s="58"/>
      <c r="K15" s="185">
        <v>95</v>
      </c>
      <c r="L15" s="177"/>
      <c r="M15" s="57">
        <f t="shared" si="0"/>
        <v>47.5</v>
      </c>
      <c r="N15" s="58"/>
      <c r="O15" s="147">
        <f t="shared" si="1"/>
        <v>82.5</v>
      </c>
      <c r="P15" s="58">
        <v>2</v>
      </c>
      <c r="Q15" s="58"/>
      <c r="R15" s="59"/>
      <c r="S15" s="208"/>
      <c r="T15" s="209"/>
      <c r="U15" s="209"/>
    </row>
    <row r="16" spans="1:21" s="13" customFormat="1" ht="16.5" customHeight="1">
      <c r="A16" s="178" t="s">
        <v>101</v>
      </c>
      <c r="B16" s="179"/>
      <c r="C16" s="171"/>
      <c r="D16" s="138">
        <v>1990</v>
      </c>
      <c r="E16" s="139">
        <v>57</v>
      </c>
      <c r="F16" s="138">
        <v>1</v>
      </c>
      <c r="G16" s="137" t="s">
        <v>102</v>
      </c>
      <c r="H16" s="74"/>
      <c r="I16" s="57">
        <v>30</v>
      </c>
      <c r="J16" s="58"/>
      <c r="K16" s="186">
        <v>70</v>
      </c>
      <c r="L16" s="186"/>
      <c r="M16" s="57">
        <f t="shared" si="0"/>
        <v>35</v>
      </c>
      <c r="N16" s="58"/>
      <c r="O16" s="147">
        <f t="shared" si="1"/>
        <v>65</v>
      </c>
      <c r="P16" s="58">
        <v>3</v>
      </c>
      <c r="Q16" s="58"/>
      <c r="R16" s="59"/>
      <c r="S16" s="208"/>
      <c r="T16" s="209"/>
      <c r="U16" s="209"/>
    </row>
    <row r="17" spans="1:21" s="13" customFormat="1" ht="16.5" customHeight="1">
      <c r="A17" s="178" t="s">
        <v>103</v>
      </c>
      <c r="B17" s="179"/>
      <c r="C17" s="171"/>
      <c r="D17" s="138">
        <v>1991</v>
      </c>
      <c r="E17" s="139">
        <v>61.3</v>
      </c>
      <c r="F17" s="138"/>
      <c r="G17" s="137" t="s">
        <v>104</v>
      </c>
      <c r="H17" s="74"/>
      <c r="I17" s="57">
        <v>15</v>
      </c>
      <c r="J17" s="58"/>
      <c r="K17" s="186">
        <v>81</v>
      </c>
      <c r="L17" s="186"/>
      <c r="M17" s="57">
        <f t="shared" si="0"/>
        <v>40.5</v>
      </c>
      <c r="N17" s="58"/>
      <c r="O17" s="147">
        <f t="shared" si="1"/>
        <v>55.5</v>
      </c>
      <c r="P17" s="58">
        <v>4</v>
      </c>
      <c r="Q17" s="58"/>
      <c r="R17" s="59"/>
      <c r="S17" s="208"/>
      <c r="T17" s="209"/>
      <c r="U17" s="209"/>
    </row>
    <row r="18" spans="1:21" s="13" customFormat="1" ht="16.5" customHeight="1">
      <c r="A18" s="178" t="s">
        <v>99</v>
      </c>
      <c r="B18" s="179"/>
      <c r="C18" s="171"/>
      <c r="D18" s="138">
        <v>1988</v>
      </c>
      <c r="E18" s="139">
        <v>56</v>
      </c>
      <c r="F18" s="138"/>
      <c r="G18" s="137" t="s">
        <v>100</v>
      </c>
      <c r="H18" s="74"/>
      <c r="I18" s="57">
        <v>10</v>
      </c>
      <c r="J18" s="58"/>
      <c r="K18" s="186">
        <v>56</v>
      </c>
      <c r="L18" s="186"/>
      <c r="M18" s="57">
        <f t="shared" si="0"/>
        <v>28</v>
      </c>
      <c r="N18" s="58"/>
      <c r="O18" s="147">
        <f t="shared" si="1"/>
        <v>38</v>
      </c>
      <c r="P18" s="58">
        <v>5</v>
      </c>
      <c r="Q18" s="58"/>
      <c r="R18" s="59"/>
      <c r="S18" s="187"/>
      <c r="T18" s="188"/>
      <c r="U18" s="189"/>
    </row>
    <row r="19" spans="1:21" s="13" customFormat="1" ht="16.5" customHeight="1">
      <c r="A19" s="178" t="s">
        <v>105</v>
      </c>
      <c r="B19" s="179"/>
      <c r="C19" s="171"/>
      <c r="D19" s="138">
        <v>1991</v>
      </c>
      <c r="E19" s="139">
        <v>60</v>
      </c>
      <c r="F19" s="138"/>
      <c r="G19" s="137" t="s">
        <v>104</v>
      </c>
      <c r="H19" s="74"/>
      <c r="I19" s="57">
        <v>15</v>
      </c>
      <c r="J19" s="58"/>
      <c r="K19" s="186">
        <v>46</v>
      </c>
      <c r="L19" s="186"/>
      <c r="M19" s="57">
        <f t="shared" si="0"/>
        <v>23</v>
      </c>
      <c r="N19" s="58"/>
      <c r="O19" s="147">
        <f t="shared" si="1"/>
        <v>38</v>
      </c>
      <c r="P19" s="58">
        <v>6</v>
      </c>
      <c r="Q19" s="58"/>
      <c r="R19" s="59"/>
      <c r="S19" s="187"/>
      <c r="T19" s="188"/>
      <c r="U19" s="189"/>
    </row>
    <row r="20" spans="1:21" s="13" customFormat="1" ht="18.75" customHeight="1">
      <c r="A20" s="210" t="s">
        <v>97</v>
      </c>
      <c r="B20" s="211"/>
      <c r="C20" s="212"/>
      <c r="D20" s="138">
        <v>1990</v>
      </c>
      <c r="E20" s="139">
        <v>61.5</v>
      </c>
      <c r="F20" s="138"/>
      <c r="G20" s="137" t="s">
        <v>98</v>
      </c>
      <c r="H20" s="74"/>
      <c r="I20" s="57">
        <v>17</v>
      </c>
      <c r="J20" s="58"/>
      <c r="K20" s="185">
        <v>31</v>
      </c>
      <c r="L20" s="177"/>
      <c r="M20" s="57">
        <f t="shared" si="0"/>
        <v>15.5</v>
      </c>
      <c r="N20" s="58"/>
      <c r="O20" s="147">
        <f t="shared" si="1"/>
        <v>32.5</v>
      </c>
      <c r="P20" s="58">
        <v>7</v>
      </c>
      <c r="Q20" s="58"/>
      <c r="R20" s="59"/>
      <c r="S20" s="187"/>
      <c r="T20" s="188"/>
      <c r="U20" s="189"/>
    </row>
    <row r="21" spans="1:21" s="13" customFormat="1" ht="24" customHeight="1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  <c r="Q21" s="2"/>
      <c r="R21" s="73"/>
      <c r="S21" s="73"/>
      <c r="T21" s="73"/>
      <c r="U21" s="73"/>
    </row>
    <row r="22" spans="1:21" s="13" customFormat="1" ht="17.25" customHeight="1">
      <c r="A22" s="75"/>
      <c r="B22" s="172" t="s">
        <v>31</v>
      </c>
      <c r="C22" s="172"/>
      <c r="D22" s="106"/>
      <c r="E22" s="106"/>
      <c r="F22" s="106"/>
      <c r="G22" s="107"/>
      <c r="H22" s="107" t="s">
        <v>50</v>
      </c>
      <c r="I22" s="107" t="s">
        <v>50</v>
      </c>
      <c r="J22" s="107" t="s">
        <v>50</v>
      </c>
      <c r="K22" s="107"/>
      <c r="L22" s="105"/>
      <c r="M22" s="77"/>
      <c r="N22" s="77"/>
      <c r="O22" s="77"/>
      <c r="P22" s="78"/>
      <c r="Q22" s="73"/>
      <c r="R22" s="73"/>
      <c r="S22" s="73"/>
      <c r="T22" s="73"/>
      <c r="U22" s="73"/>
    </row>
    <row r="23" spans="1:17" ht="18" customHeight="1">
      <c r="A23" s="75"/>
      <c r="B23" s="14" t="s">
        <v>26</v>
      </c>
      <c r="C23" s="14"/>
      <c r="D23" s="14"/>
      <c r="E23" s="15"/>
      <c r="F23" s="16"/>
      <c r="G23" s="16"/>
      <c r="H23" s="16"/>
      <c r="I23" s="16" t="s">
        <v>27</v>
      </c>
      <c r="J23" s="16" t="s">
        <v>27</v>
      </c>
      <c r="K23" s="16"/>
      <c r="L23" s="15"/>
      <c r="M23" s="77"/>
      <c r="N23" s="77"/>
      <c r="O23" s="77"/>
      <c r="P23" s="78"/>
      <c r="Q23" s="73"/>
    </row>
    <row r="24" spans="1:21" s="13" customFormat="1" ht="15" customHeight="1">
      <c r="A24" s="75"/>
      <c r="B24" s="18" t="s">
        <v>28</v>
      </c>
      <c r="C24" s="19"/>
      <c r="D24" s="19"/>
      <c r="E24" s="19"/>
      <c r="F24" s="19"/>
      <c r="G24" s="19"/>
      <c r="H24" s="20"/>
      <c r="I24" s="20" t="s">
        <v>37</v>
      </c>
      <c r="J24" s="20" t="s">
        <v>37</v>
      </c>
      <c r="K24" s="20"/>
      <c r="L24" s="19"/>
      <c r="M24" s="79"/>
      <c r="N24" s="79"/>
      <c r="O24" s="79"/>
      <c r="P24" s="80"/>
      <c r="Q24" s="73"/>
      <c r="R24" s="2"/>
      <c r="S24" s="2"/>
      <c r="T24" s="2"/>
      <c r="U24" s="2"/>
    </row>
    <row r="25" ht="18" customHeight="1"/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12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ht="25.5" customHeight="1"/>
    <row r="30" ht="25.5" customHeight="1"/>
    <row r="31" ht="25.5" customHeight="1"/>
    <row r="32" ht="25.5" customHeight="1"/>
    <row r="33" ht="25.5" customHeight="1"/>
    <row r="34" ht="22.5" customHeight="1"/>
    <row r="35" spans="1:21" s="73" customFormat="1" ht="22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</row>
    <row r="36" ht="22.5" customHeight="1"/>
  </sheetData>
  <sheetProtection/>
  <mergeCells count="37">
    <mergeCell ref="A4:U4"/>
    <mergeCell ref="A5:C5"/>
    <mergeCell ref="D5:R5"/>
    <mergeCell ref="S5:U5"/>
    <mergeCell ref="S14:U14"/>
    <mergeCell ref="A20:C20"/>
    <mergeCell ref="K20:L20"/>
    <mergeCell ref="S15:U15"/>
    <mergeCell ref="S17:U17"/>
    <mergeCell ref="S18:U18"/>
    <mergeCell ref="S20:U20"/>
    <mergeCell ref="S16:U16"/>
    <mergeCell ref="A11:C11"/>
    <mergeCell ref="I7:I12"/>
    <mergeCell ref="F7:F12"/>
    <mergeCell ref="A19:C19"/>
    <mergeCell ref="A17:C17"/>
    <mergeCell ref="B22:C22"/>
    <mergeCell ref="A1:U1"/>
    <mergeCell ref="A2:C2"/>
    <mergeCell ref="A3:U3"/>
    <mergeCell ref="K7:N12"/>
    <mergeCell ref="S11:U11"/>
    <mergeCell ref="A13:U13"/>
    <mergeCell ref="A10:C10"/>
    <mergeCell ref="S10:U10"/>
    <mergeCell ref="A18:C18"/>
    <mergeCell ref="K18:L18"/>
    <mergeCell ref="S19:U19"/>
    <mergeCell ref="A14:C14"/>
    <mergeCell ref="K14:L14"/>
    <mergeCell ref="A15:C15"/>
    <mergeCell ref="K15:L15"/>
    <mergeCell ref="A16:C16"/>
    <mergeCell ref="K16:L16"/>
    <mergeCell ref="K17:L17"/>
    <mergeCell ref="K19:L1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workbookViewId="0" topLeftCell="A1">
      <selection activeCell="C26" sqref="C26"/>
    </sheetView>
  </sheetViews>
  <sheetFormatPr defaultColWidth="9.00390625" defaultRowHeight="15.75"/>
  <cols>
    <col min="1" max="1" width="13.375" style="125" customWidth="1"/>
    <col min="2" max="3" width="9.875" style="125" customWidth="1"/>
    <col min="4" max="4" width="10.375" style="125" customWidth="1"/>
    <col min="5" max="5" width="8.00390625" style="125" customWidth="1"/>
    <col min="6" max="6" width="8.875" style="125" customWidth="1"/>
    <col min="7" max="7" width="1.12109375" style="125" customWidth="1"/>
    <col min="8" max="8" width="13.375" style="125" customWidth="1"/>
    <col min="9" max="10" width="9.875" style="125" customWidth="1"/>
    <col min="11" max="11" width="10.375" style="125" customWidth="1"/>
    <col min="12" max="12" width="8.00390625" style="125" customWidth="1"/>
    <col min="13" max="13" width="8.875" style="125" customWidth="1"/>
    <col min="14" max="16384" width="8.00390625" style="125" customWidth="1"/>
  </cols>
  <sheetData>
    <row r="1" spans="1:13" ht="33" customHeight="1" thickBot="1">
      <c r="A1" s="289" t="s">
        <v>53</v>
      </c>
      <c r="B1" s="290"/>
      <c r="C1" s="290"/>
      <c r="D1" s="290"/>
      <c r="E1" s="290"/>
      <c r="F1" s="291"/>
      <c r="H1" s="289" t="s">
        <v>53</v>
      </c>
      <c r="I1" s="290"/>
      <c r="J1" s="290"/>
      <c r="K1" s="290"/>
      <c r="L1" s="290"/>
      <c r="M1" s="291"/>
    </row>
    <row r="2" spans="1:13" ht="20.25" customHeight="1" thickTop="1">
      <c r="A2" s="292" t="s">
        <v>54</v>
      </c>
      <c r="B2" s="292"/>
      <c r="C2" s="292"/>
      <c r="D2" s="292"/>
      <c r="E2" s="292"/>
      <c r="F2" s="292"/>
      <c r="H2" s="292" t="s">
        <v>54</v>
      </c>
      <c r="I2" s="292"/>
      <c r="J2" s="292"/>
      <c r="K2" s="292"/>
      <c r="L2" s="292"/>
      <c r="M2" s="292"/>
    </row>
    <row r="3" spans="1:13" ht="20.25" customHeight="1">
      <c r="A3" s="286" t="s">
        <v>55</v>
      </c>
      <c r="B3" s="286"/>
      <c r="C3" s="286"/>
      <c r="D3" s="286"/>
      <c r="E3" s="286"/>
      <c r="F3" s="286"/>
      <c r="H3" s="286" t="s">
        <v>55</v>
      </c>
      <c r="I3" s="286"/>
      <c r="J3" s="286"/>
      <c r="K3" s="286"/>
      <c r="L3" s="286"/>
      <c r="M3" s="286"/>
    </row>
    <row r="4" spans="1:13" ht="20.25" customHeight="1">
      <c r="A4" s="285" t="s">
        <v>56</v>
      </c>
      <c r="B4" s="286"/>
      <c r="C4" s="286"/>
      <c r="D4" s="286"/>
      <c r="E4" s="286"/>
      <c r="F4" s="286"/>
      <c r="H4" s="285" t="s">
        <v>56</v>
      </c>
      <c r="I4" s="286"/>
      <c r="J4" s="286"/>
      <c r="K4" s="286"/>
      <c r="L4" s="286"/>
      <c r="M4" s="286"/>
    </row>
    <row r="5" spans="1:13" ht="20.25" customHeight="1">
      <c r="A5" s="285" t="s">
        <v>57</v>
      </c>
      <c r="B5" s="285"/>
      <c r="C5" s="285"/>
      <c r="D5" s="285"/>
      <c r="E5" s="285"/>
      <c r="F5" s="285"/>
      <c r="H5" s="285" t="s">
        <v>57</v>
      </c>
      <c r="I5" s="285"/>
      <c r="J5" s="285"/>
      <c r="K5" s="285"/>
      <c r="L5" s="285"/>
      <c r="M5" s="285"/>
    </row>
    <row r="6" spans="1:13" ht="20.25" customHeight="1">
      <c r="A6" s="285" t="s">
        <v>58</v>
      </c>
      <c r="B6" s="286"/>
      <c r="C6" s="286"/>
      <c r="D6" s="286"/>
      <c r="E6" s="286"/>
      <c r="F6" s="286"/>
      <c r="H6" s="285" t="s">
        <v>58</v>
      </c>
      <c r="I6" s="286"/>
      <c r="J6" s="286"/>
      <c r="K6" s="286"/>
      <c r="L6" s="286"/>
      <c r="M6" s="286"/>
    </row>
    <row r="7" spans="1:13" ht="20.25" customHeight="1">
      <c r="A7" s="285" t="s">
        <v>59</v>
      </c>
      <c r="B7" s="286"/>
      <c r="C7" s="286"/>
      <c r="D7" s="286"/>
      <c r="E7" s="286"/>
      <c r="F7" s="286"/>
      <c r="H7" s="285" t="s">
        <v>59</v>
      </c>
      <c r="I7" s="286"/>
      <c r="J7" s="286"/>
      <c r="K7" s="286"/>
      <c r="L7" s="286"/>
      <c r="M7" s="286"/>
    </row>
    <row r="8" spans="1:13" ht="20.25" customHeight="1" thickBot="1">
      <c r="A8" s="287" t="s">
        <v>60</v>
      </c>
      <c r="B8" s="288"/>
      <c r="C8" s="288"/>
      <c r="D8" s="288"/>
      <c r="E8" s="287" t="s">
        <v>61</v>
      </c>
      <c r="F8" s="288"/>
      <c r="H8" s="287" t="s">
        <v>60</v>
      </c>
      <c r="I8" s="288"/>
      <c r="J8" s="288"/>
      <c r="K8" s="288"/>
      <c r="L8" s="287" t="s">
        <v>61</v>
      </c>
      <c r="M8" s="288"/>
    </row>
    <row r="9" spans="1:13" ht="20.25" customHeight="1" thickTop="1">
      <c r="A9" s="281" t="s">
        <v>62</v>
      </c>
      <c r="B9" s="282"/>
      <c r="C9" s="282"/>
      <c r="D9" s="282"/>
      <c r="E9" s="282"/>
      <c r="F9" s="283"/>
      <c r="H9" s="281" t="s">
        <v>62</v>
      </c>
      <c r="I9" s="282"/>
      <c r="J9" s="282"/>
      <c r="K9" s="282"/>
      <c r="L9" s="282"/>
      <c r="M9" s="283"/>
    </row>
    <row r="10" spans="1:13" ht="20.25" customHeight="1">
      <c r="A10" s="284" t="s">
        <v>63</v>
      </c>
      <c r="B10" s="284" t="s">
        <v>64</v>
      </c>
      <c r="C10" s="284"/>
      <c r="D10" s="284"/>
      <c r="E10" s="284"/>
      <c r="F10" s="284"/>
      <c r="H10" s="284" t="s">
        <v>63</v>
      </c>
      <c r="I10" s="284" t="s">
        <v>64</v>
      </c>
      <c r="J10" s="284"/>
      <c r="K10" s="284"/>
      <c r="L10" s="284"/>
      <c r="M10" s="284"/>
    </row>
    <row r="11" spans="1:13" ht="20.25" customHeight="1">
      <c r="A11" s="284"/>
      <c r="B11" s="126" t="s">
        <v>65</v>
      </c>
      <c r="C11" s="126" t="s">
        <v>66</v>
      </c>
      <c r="D11" s="126" t="s">
        <v>67</v>
      </c>
      <c r="E11" s="261"/>
      <c r="F11" s="262"/>
      <c r="H11" s="284"/>
      <c r="I11" s="126" t="s">
        <v>65</v>
      </c>
      <c r="J11" s="126" t="s">
        <v>66</v>
      </c>
      <c r="K11" s="126" t="s">
        <v>67</v>
      </c>
      <c r="L11" s="261"/>
      <c r="M11" s="262"/>
    </row>
    <row r="12" spans="1:13" ht="20.25" customHeight="1" thickBot="1">
      <c r="A12" s="127"/>
      <c r="B12" s="127"/>
      <c r="C12" s="127"/>
      <c r="D12" s="127"/>
      <c r="E12" s="263"/>
      <c r="F12" s="264"/>
      <c r="H12" s="127"/>
      <c r="I12" s="127"/>
      <c r="J12" s="127"/>
      <c r="K12" s="127"/>
      <c r="L12" s="263"/>
      <c r="M12" s="264"/>
    </row>
    <row r="13" spans="1:13" ht="28.5" customHeight="1" thickTop="1">
      <c r="A13" s="278" t="s">
        <v>68</v>
      </c>
      <c r="B13" s="278"/>
      <c r="C13" s="277" t="s">
        <v>69</v>
      </c>
      <c r="D13" s="277"/>
      <c r="E13" s="128" t="s">
        <v>66</v>
      </c>
      <c r="F13" s="128" t="s">
        <v>67</v>
      </c>
      <c r="H13" s="278" t="s">
        <v>68</v>
      </c>
      <c r="I13" s="278"/>
      <c r="J13" s="277" t="s">
        <v>69</v>
      </c>
      <c r="K13" s="277"/>
      <c r="L13" s="128" t="s">
        <v>66</v>
      </c>
      <c r="M13" s="128" t="s">
        <v>67</v>
      </c>
    </row>
    <row r="14" spans="1:13" ht="20.25" customHeight="1">
      <c r="A14" s="279"/>
      <c r="B14" s="279"/>
      <c r="C14" s="280"/>
      <c r="D14" s="280"/>
      <c r="E14" s="129"/>
      <c r="F14" s="129"/>
      <c r="H14" s="279"/>
      <c r="I14" s="279"/>
      <c r="J14" s="280"/>
      <c r="K14" s="280"/>
      <c r="L14" s="129"/>
      <c r="M14" s="129"/>
    </row>
    <row r="15" spans="1:13" ht="20.25" customHeight="1">
      <c r="A15" s="265" t="s">
        <v>70</v>
      </c>
      <c r="B15" s="266"/>
      <c r="C15" s="266"/>
      <c r="D15" s="266"/>
      <c r="E15" s="266"/>
      <c r="F15" s="267"/>
      <c r="H15" s="265" t="s">
        <v>70</v>
      </c>
      <c r="I15" s="266"/>
      <c r="J15" s="266"/>
      <c r="K15" s="266"/>
      <c r="L15" s="266"/>
      <c r="M15" s="267"/>
    </row>
    <row r="16" spans="1:13" ht="20.25" customHeight="1" thickBot="1">
      <c r="A16" s="268"/>
      <c r="B16" s="269"/>
      <c r="C16" s="269"/>
      <c r="D16" s="269"/>
      <c r="E16" s="269"/>
      <c r="F16" s="270"/>
      <c r="H16" s="268"/>
      <c r="I16" s="269"/>
      <c r="J16" s="269"/>
      <c r="K16" s="269"/>
      <c r="L16" s="269"/>
      <c r="M16" s="270"/>
    </row>
    <row r="17" spans="1:13" ht="20.25" customHeight="1" thickTop="1">
      <c r="A17" s="271" t="s">
        <v>71</v>
      </c>
      <c r="B17" s="272"/>
      <c r="C17" s="272"/>
      <c r="D17" s="272"/>
      <c r="E17" s="272"/>
      <c r="F17" s="273"/>
      <c r="H17" s="271" t="s">
        <v>71</v>
      </c>
      <c r="I17" s="272"/>
      <c r="J17" s="272"/>
      <c r="K17" s="272"/>
      <c r="L17" s="272"/>
      <c r="M17" s="273"/>
    </row>
    <row r="18" spans="1:13" ht="20.25" customHeight="1">
      <c r="A18" s="274" t="s">
        <v>72</v>
      </c>
      <c r="B18" s="275"/>
      <c r="C18" s="275"/>
      <c r="D18" s="275"/>
      <c r="E18" s="275"/>
      <c r="F18" s="276"/>
      <c r="H18" s="274" t="s">
        <v>72</v>
      </c>
      <c r="I18" s="275"/>
      <c r="J18" s="275"/>
      <c r="K18" s="275"/>
      <c r="L18" s="275"/>
      <c r="M18" s="276"/>
    </row>
    <row r="19" spans="1:13" ht="20.25" customHeight="1">
      <c r="A19" s="274"/>
      <c r="B19" s="275"/>
      <c r="C19" s="275"/>
      <c r="D19" s="275"/>
      <c r="E19" s="275"/>
      <c r="F19" s="276"/>
      <c r="H19" s="274"/>
      <c r="I19" s="275"/>
      <c r="J19" s="275"/>
      <c r="K19" s="275"/>
      <c r="L19" s="275"/>
      <c r="M19" s="276"/>
    </row>
    <row r="20" spans="1:13" ht="20.25" customHeight="1">
      <c r="A20" s="274" t="s">
        <v>73</v>
      </c>
      <c r="B20" s="275"/>
      <c r="C20" s="275"/>
      <c r="D20" s="275"/>
      <c r="E20" s="275"/>
      <c r="F20" s="276"/>
      <c r="H20" s="274" t="s">
        <v>73</v>
      </c>
      <c r="I20" s="275"/>
      <c r="J20" s="275"/>
      <c r="K20" s="275"/>
      <c r="L20" s="275"/>
      <c r="M20" s="276"/>
    </row>
    <row r="21" spans="1:13" ht="20.25" customHeight="1">
      <c r="A21" s="274"/>
      <c r="B21" s="275"/>
      <c r="C21" s="275"/>
      <c r="D21" s="275"/>
      <c r="E21" s="275"/>
      <c r="F21" s="276"/>
      <c r="H21" s="274"/>
      <c r="I21" s="275"/>
      <c r="J21" s="275"/>
      <c r="K21" s="275"/>
      <c r="L21" s="275"/>
      <c r="M21" s="276"/>
    </row>
    <row r="22" spans="1:13" ht="20.25" customHeight="1">
      <c r="A22" s="255" t="s">
        <v>74</v>
      </c>
      <c r="B22" s="256"/>
      <c r="C22" s="256"/>
      <c r="D22" s="256"/>
      <c r="E22" s="256"/>
      <c r="F22" s="257"/>
      <c r="H22" s="255" t="s">
        <v>74</v>
      </c>
      <c r="I22" s="256"/>
      <c r="J22" s="256"/>
      <c r="K22" s="256"/>
      <c r="L22" s="256"/>
      <c r="M22" s="257"/>
    </row>
    <row r="23" spans="1:13" ht="20.25" customHeight="1" thickBot="1">
      <c r="A23" s="258" t="s">
        <v>75</v>
      </c>
      <c r="B23" s="259"/>
      <c r="C23" s="259"/>
      <c r="D23" s="259"/>
      <c r="E23" s="259"/>
      <c r="F23" s="260"/>
      <c r="H23" s="258" t="s">
        <v>75</v>
      </c>
      <c r="I23" s="259"/>
      <c r="J23" s="259"/>
      <c r="K23" s="259"/>
      <c r="L23" s="259"/>
      <c r="M23" s="260"/>
    </row>
    <row r="24" spans="1:13" ht="20.25" customHeight="1" thickTop="1">
      <c r="A24" s="130" t="s">
        <v>76</v>
      </c>
      <c r="B24" s="131"/>
      <c r="C24" s="132"/>
      <c r="D24" s="132"/>
      <c r="E24" s="132"/>
      <c r="F24" s="133"/>
      <c r="H24" s="130" t="s">
        <v>76</v>
      </c>
      <c r="I24" s="131"/>
      <c r="J24" s="132"/>
      <c r="K24" s="132"/>
      <c r="L24" s="132"/>
      <c r="M24" s="133"/>
    </row>
    <row r="25" spans="1:13" ht="20.25" customHeight="1">
      <c r="A25" s="130" t="s">
        <v>77</v>
      </c>
      <c r="B25" s="132"/>
      <c r="C25" s="132"/>
      <c r="D25" s="131"/>
      <c r="E25" s="132"/>
      <c r="F25" s="133"/>
      <c r="H25" s="130" t="s">
        <v>77</v>
      </c>
      <c r="I25" s="132"/>
      <c r="J25" s="132"/>
      <c r="K25" s="131"/>
      <c r="L25" s="132"/>
      <c r="M25" s="133"/>
    </row>
    <row r="26" spans="1:13" ht="20.25" customHeight="1">
      <c r="A26" s="134"/>
      <c r="B26" s="135"/>
      <c r="C26" s="135"/>
      <c r="D26" s="135"/>
      <c r="E26" s="135"/>
      <c r="F26" s="136"/>
      <c r="H26" s="134"/>
      <c r="I26" s="135"/>
      <c r="J26" s="135"/>
      <c r="K26" s="135"/>
      <c r="L26" s="135"/>
      <c r="M26" s="136"/>
    </row>
  </sheetData>
  <mergeCells count="44">
    <mergeCell ref="H23:M23"/>
    <mergeCell ref="H17:M17"/>
    <mergeCell ref="H18:M19"/>
    <mergeCell ref="H20:M21"/>
    <mergeCell ref="H22:M22"/>
    <mergeCell ref="H13:I14"/>
    <mergeCell ref="J13:K13"/>
    <mergeCell ref="J14:K14"/>
    <mergeCell ref="H15:M16"/>
    <mergeCell ref="H9:M9"/>
    <mergeCell ref="H10:H11"/>
    <mergeCell ref="I10:M10"/>
    <mergeCell ref="L11:M12"/>
    <mergeCell ref="H5:M5"/>
    <mergeCell ref="H6:M6"/>
    <mergeCell ref="H7:M7"/>
    <mergeCell ref="H8:K8"/>
    <mergeCell ref="L8:M8"/>
    <mergeCell ref="H1:M1"/>
    <mergeCell ref="H2:M2"/>
    <mergeCell ref="H3:M3"/>
    <mergeCell ref="H4:M4"/>
    <mergeCell ref="A1:F1"/>
    <mergeCell ref="A2:F2"/>
    <mergeCell ref="A3:F3"/>
    <mergeCell ref="A4:F4"/>
    <mergeCell ref="A9:F9"/>
    <mergeCell ref="B10:F10"/>
    <mergeCell ref="A10:A11"/>
    <mergeCell ref="A5:F5"/>
    <mergeCell ref="A6:F6"/>
    <mergeCell ref="A7:F7"/>
    <mergeCell ref="A8:D8"/>
    <mergeCell ref="E8:F8"/>
    <mergeCell ref="A22:F22"/>
    <mergeCell ref="A23:F23"/>
    <mergeCell ref="E11:F12"/>
    <mergeCell ref="A15:F16"/>
    <mergeCell ref="A17:F17"/>
    <mergeCell ref="A18:F19"/>
    <mergeCell ref="A20:F21"/>
    <mergeCell ref="C13:D13"/>
    <mergeCell ref="A13:B14"/>
    <mergeCell ref="C14:D14"/>
  </mergeCells>
  <printOptions/>
  <pageMargins left="0.3937007874015748" right="0.3937007874015748" top="0.3937007874015748" bottom="0.3937007874015748" header="0.5118110236220472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114" zoomScaleNormal="114" workbookViewId="0" topLeftCell="A1">
      <selection activeCell="S16" sqref="S16:U16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75390625" style="2" customWidth="1"/>
    <col min="10" max="10" width="4.375" style="2" hidden="1" customWidth="1"/>
    <col min="11" max="11" width="5.00390625" style="2" customWidth="1"/>
    <col min="12" max="12" width="5.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45" customFormat="1" ht="32.25" customHeight="1">
      <c r="A4" s="213" t="s">
        <v>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ht="30.75" customHeight="1">
      <c r="A5" s="215" t="s">
        <v>93</v>
      </c>
      <c r="B5" s="216"/>
      <c r="C5" s="216"/>
      <c r="D5" s="217" t="s">
        <v>91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 t="s">
        <v>95</v>
      </c>
      <c r="T5" s="219"/>
      <c r="U5" s="219"/>
    </row>
    <row r="6" spans="1:21" ht="8.25" customHeight="1">
      <c r="A6" s="8"/>
      <c r="B6" s="8"/>
      <c r="C6" s="8"/>
      <c r="D6" s="8"/>
      <c r="E6" s="9"/>
      <c r="F6" s="6"/>
      <c r="G6" s="6"/>
      <c r="H6" s="6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>
      <c r="A7" s="21"/>
      <c r="B7" s="22"/>
      <c r="C7" s="23"/>
      <c r="D7" s="24"/>
      <c r="E7" s="11"/>
      <c r="F7" s="205" t="s">
        <v>89</v>
      </c>
      <c r="G7" s="25"/>
      <c r="H7" s="24"/>
      <c r="I7" s="202" t="s">
        <v>78</v>
      </c>
      <c r="J7" s="140"/>
      <c r="K7" s="176" t="s">
        <v>29</v>
      </c>
      <c r="L7" s="191"/>
      <c r="M7" s="191"/>
      <c r="N7" s="192"/>
      <c r="O7" s="27"/>
      <c r="P7" s="27"/>
      <c r="Q7" s="27" t="s">
        <v>4</v>
      </c>
      <c r="R7" s="26" t="s">
        <v>5</v>
      </c>
      <c r="S7" s="28"/>
      <c r="T7" s="29"/>
      <c r="U7" s="30"/>
    </row>
    <row r="8" spans="1:21" ht="16.5" customHeight="1">
      <c r="A8" s="31"/>
      <c r="B8" s="8"/>
      <c r="C8" s="32"/>
      <c r="D8" s="33" t="s">
        <v>6</v>
      </c>
      <c r="E8" s="34"/>
      <c r="F8" s="206"/>
      <c r="G8" s="35"/>
      <c r="H8" s="35"/>
      <c r="I8" s="203"/>
      <c r="J8" s="141" t="s">
        <v>8</v>
      </c>
      <c r="K8" s="193"/>
      <c r="L8" s="194"/>
      <c r="M8" s="194"/>
      <c r="N8" s="195"/>
      <c r="O8" s="33" t="s">
        <v>15</v>
      </c>
      <c r="P8" s="36" t="s">
        <v>8</v>
      </c>
      <c r="Q8" s="37"/>
      <c r="R8" s="38"/>
      <c r="S8" s="39"/>
      <c r="T8" s="40"/>
      <c r="U8" s="41"/>
    </row>
    <row r="9" spans="1:21" ht="16.5" customHeight="1">
      <c r="A9" s="31"/>
      <c r="B9" s="8"/>
      <c r="C9" s="32"/>
      <c r="D9" s="33" t="s">
        <v>9</v>
      </c>
      <c r="E9" s="34"/>
      <c r="F9" s="206"/>
      <c r="G9" s="35"/>
      <c r="H9" s="36" t="s">
        <v>11</v>
      </c>
      <c r="I9" s="203"/>
      <c r="J9" s="142" t="s">
        <v>12</v>
      </c>
      <c r="K9" s="193"/>
      <c r="L9" s="194"/>
      <c r="M9" s="194"/>
      <c r="N9" s="195"/>
      <c r="O9" s="33" t="s">
        <v>30</v>
      </c>
      <c r="P9" s="36" t="s">
        <v>12</v>
      </c>
      <c r="Q9" s="42" t="s">
        <v>9</v>
      </c>
      <c r="R9" s="38" t="s">
        <v>7</v>
      </c>
      <c r="S9" s="43"/>
      <c r="T9" s="44"/>
      <c r="U9" s="45"/>
    </row>
    <row r="10" spans="1:21" ht="16.5" customHeight="1">
      <c r="A10" s="201" t="s">
        <v>13</v>
      </c>
      <c r="B10" s="201"/>
      <c r="C10" s="201"/>
      <c r="D10" s="42" t="s">
        <v>11</v>
      </c>
      <c r="E10" s="46" t="s">
        <v>14</v>
      </c>
      <c r="F10" s="206"/>
      <c r="G10" s="35"/>
      <c r="H10" s="36" t="s">
        <v>15</v>
      </c>
      <c r="I10" s="203"/>
      <c r="J10" s="142" t="s">
        <v>15</v>
      </c>
      <c r="K10" s="193"/>
      <c r="L10" s="194"/>
      <c r="M10" s="194"/>
      <c r="N10" s="195"/>
      <c r="O10" s="33" t="s">
        <v>8</v>
      </c>
      <c r="P10" s="36" t="s">
        <v>15</v>
      </c>
      <c r="Q10" s="42" t="s">
        <v>16</v>
      </c>
      <c r="R10" s="38" t="s">
        <v>10</v>
      </c>
      <c r="S10" s="199" t="s">
        <v>17</v>
      </c>
      <c r="T10" s="199"/>
      <c r="U10" s="199"/>
    </row>
    <row r="11" spans="1:21" ht="16.5" customHeight="1">
      <c r="A11" s="201" t="s">
        <v>18</v>
      </c>
      <c r="B11" s="201"/>
      <c r="C11" s="201"/>
      <c r="D11" s="37"/>
      <c r="E11" s="34" t="s">
        <v>19</v>
      </c>
      <c r="F11" s="206"/>
      <c r="G11" s="42" t="s">
        <v>21</v>
      </c>
      <c r="H11" s="36" t="s">
        <v>9</v>
      </c>
      <c r="I11" s="203"/>
      <c r="J11" s="142" t="s">
        <v>22</v>
      </c>
      <c r="K11" s="193"/>
      <c r="L11" s="194"/>
      <c r="M11" s="194"/>
      <c r="N11" s="195"/>
      <c r="O11" s="42" t="s">
        <v>8</v>
      </c>
      <c r="P11" s="37" t="s">
        <v>22</v>
      </c>
      <c r="Q11" s="42" t="s">
        <v>23</v>
      </c>
      <c r="R11" s="38" t="s">
        <v>3</v>
      </c>
      <c r="S11" s="199" t="s">
        <v>24</v>
      </c>
      <c r="T11" s="199"/>
      <c r="U11" s="199"/>
    </row>
    <row r="12" spans="1:21" ht="16.5" customHeight="1">
      <c r="A12" s="47"/>
      <c r="B12" s="48"/>
      <c r="C12" s="49"/>
      <c r="D12" s="50" t="s">
        <v>25</v>
      </c>
      <c r="E12" s="12"/>
      <c r="F12" s="207"/>
      <c r="G12" s="52"/>
      <c r="H12" s="52"/>
      <c r="I12" s="204"/>
      <c r="J12" s="143" t="s">
        <v>9</v>
      </c>
      <c r="K12" s="196"/>
      <c r="L12" s="197"/>
      <c r="M12" s="197"/>
      <c r="N12" s="198"/>
      <c r="O12" s="51" t="s">
        <v>10</v>
      </c>
      <c r="P12" s="50" t="s">
        <v>9</v>
      </c>
      <c r="Q12" s="51" t="s">
        <v>20</v>
      </c>
      <c r="R12" s="53" t="s">
        <v>7</v>
      </c>
      <c r="S12" s="54"/>
      <c r="T12" s="55"/>
      <c r="U12" s="56"/>
    </row>
    <row r="13" spans="1:21" s="13" customFormat="1" ht="15" customHeight="1">
      <c r="A13" s="220" t="s">
        <v>79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ht="12.75" customHeight="1" hidden="1"/>
    <row r="15" spans="1:21" s="13" customFormat="1" ht="16.5" customHeight="1">
      <c r="A15" s="190" t="s">
        <v>123</v>
      </c>
      <c r="B15" s="180"/>
      <c r="C15" s="181"/>
      <c r="D15" s="81">
        <v>1991</v>
      </c>
      <c r="E15" s="83">
        <v>64.1</v>
      </c>
      <c r="F15" s="81"/>
      <c r="G15" s="82" t="s">
        <v>108</v>
      </c>
      <c r="H15" s="74"/>
      <c r="I15" s="57">
        <v>39</v>
      </c>
      <c r="J15" s="58"/>
      <c r="K15" s="186">
        <v>130</v>
      </c>
      <c r="L15" s="186"/>
      <c r="M15" s="57">
        <f>K15/2</f>
        <v>65</v>
      </c>
      <c r="N15" s="58"/>
      <c r="O15" s="147">
        <f>I15+K15/2</f>
        <v>104</v>
      </c>
      <c r="P15" s="58">
        <v>1</v>
      </c>
      <c r="Q15" s="58"/>
      <c r="R15" s="59"/>
      <c r="S15" s="208"/>
      <c r="T15" s="209"/>
      <c r="U15" s="209"/>
    </row>
    <row r="16" spans="1:21" s="13" customFormat="1" ht="16.5" customHeight="1">
      <c r="A16" s="190" t="s">
        <v>112</v>
      </c>
      <c r="B16" s="180"/>
      <c r="C16" s="181"/>
      <c r="D16" s="81">
        <v>1990</v>
      </c>
      <c r="E16" s="83">
        <v>65.35</v>
      </c>
      <c r="F16" s="81"/>
      <c r="G16" s="82" t="s">
        <v>113</v>
      </c>
      <c r="H16" s="74"/>
      <c r="I16" s="57">
        <v>26</v>
      </c>
      <c r="J16" s="58"/>
      <c r="K16" s="186">
        <v>84</v>
      </c>
      <c r="L16" s="186"/>
      <c r="M16" s="57">
        <f>K16/2</f>
        <v>42</v>
      </c>
      <c r="N16" s="58"/>
      <c r="O16" s="147">
        <f>I16+K16/2</f>
        <v>68</v>
      </c>
      <c r="P16" s="58">
        <v>2</v>
      </c>
      <c r="Q16" s="58"/>
      <c r="R16" s="59"/>
      <c r="S16" s="208"/>
      <c r="T16" s="209"/>
      <c r="U16" s="209"/>
    </row>
    <row r="17" spans="1:21" s="13" customFormat="1" ht="16.5" customHeight="1">
      <c r="A17" s="190" t="s">
        <v>110</v>
      </c>
      <c r="B17" s="180"/>
      <c r="C17" s="181"/>
      <c r="D17" s="81">
        <v>1992</v>
      </c>
      <c r="E17" s="83">
        <v>66.2</v>
      </c>
      <c r="F17" s="81"/>
      <c r="G17" s="82" t="s">
        <v>102</v>
      </c>
      <c r="H17" s="74"/>
      <c r="I17" s="57">
        <v>24</v>
      </c>
      <c r="J17" s="58"/>
      <c r="K17" s="186">
        <v>81</v>
      </c>
      <c r="L17" s="186"/>
      <c r="M17" s="57">
        <f>K17/2</f>
        <v>40.5</v>
      </c>
      <c r="N17" s="58"/>
      <c r="O17" s="147">
        <f>I17+K17/2</f>
        <v>64.5</v>
      </c>
      <c r="P17" s="58">
        <v>3</v>
      </c>
      <c r="Q17" s="58"/>
      <c r="R17" s="59"/>
      <c r="S17" s="208"/>
      <c r="T17" s="209"/>
      <c r="U17" s="209"/>
    </row>
    <row r="18" spans="1:21" s="13" customFormat="1" ht="16.5" customHeight="1">
      <c r="A18" s="190" t="s">
        <v>111</v>
      </c>
      <c r="B18" s="180"/>
      <c r="C18" s="181"/>
      <c r="D18" s="81">
        <v>1990</v>
      </c>
      <c r="E18" s="83">
        <v>67.4</v>
      </c>
      <c r="F18" s="81"/>
      <c r="G18" s="137" t="s">
        <v>104</v>
      </c>
      <c r="H18" s="74"/>
      <c r="I18" s="57">
        <v>34</v>
      </c>
      <c r="J18" s="58"/>
      <c r="K18" s="186">
        <v>59</v>
      </c>
      <c r="L18" s="186"/>
      <c r="M18" s="57">
        <f>K18/2</f>
        <v>29.5</v>
      </c>
      <c r="N18" s="58"/>
      <c r="O18" s="147">
        <f>I18+K18/2</f>
        <v>63.5</v>
      </c>
      <c r="P18" s="58">
        <v>4</v>
      </c>
      <c r="Q18" s="58"/>
      <c r="R18" s="59"/>
      <c r="S18" s="208"/>
      <c r="T18" s="209"/>
      <c r="U18" s="209"/>
    </row>
    <row r="19" spans="1:21" s="13" customFormat="1" ht="16.5" customHeight="1">
      <c r="A19" s="190" t="s">
        <v>109</v>
      </c>
      <c r="B19" s="180"/>
      <c r="C19" s="181"/>
      <c r="D19" s="81">
        <v>1986</v>
      </c>
      <c r="E19" s="83">
        <v>68</v>
      </c>
      <c r="F19" s="81"/>
      <c r="G19" s="82" t="s">
        <v>100</v>
      </c>
      <c r="H19" s="74"/>
      <c r="I19" s="57">
        <v>20</v>
      </c>
      <c r="J19" s="58"/>
      <c r="K19" s="186">
        <v>60</v>
      </c>
      <c r="L19" s="186"/>
      <c r="M19" s="57">
        <f>K19/2</f>
        <v>30</v>
      </c>
      <c r="N19" s="58"/>
      <c r="O19" s="147">
        <f>I19+K19/2</f>
        <v>50</v>
      </c>
      <c r="P19" s="58">
        <v>5</v>
      </c>
      <c r="Q19" s="58"/>
      <c r="R19" s="59"/>
      <c r="S19" s="187"/>
      <c r="T19" s="188"/>
      <c r="U19" s="189"/>
    </row>
    <row r="20" spans="1:21" ht="18" customHeight="1">
      <c r="A20" s="75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73"/>
      <c r="R20" s="73"/>
      <c r="S20" s="73"/>
      <c r="T20" s="73"/>
      <c r="U20" s="73"/>
    </row>
    <row r="21" spans="1:21" s="13" customFormat="1" ht="18.75" customHeight="1">
      <c r="A21" s="75"/>
      <c r="B21" s="172" t="s">
        <v>31</v>
      </c>
      <c r="C21" s="172"/>
      <c r="D21" s="106"/>
      <c r="E21" s="106"/>
      <c r="F21" s="106"/>
      <c r="G21" s="107"/>
      <c r="H21" s="107" t="s">
        <v>50</v>
      </c>
      <c r="I21" s="107" t="s">
        <v>50</v>
      </c>
      <c r="J21" s="107" t="s">
        <v>50</v>
      </c>
      <c r="K21" s="107"/>
      <c r="L21" s="105"/>
      <c r="M21" s="77"/>
      <c r="N21" s="77"/>
      <c r="O21" s="77"/>
      <c r="P21" s="78"/>
      <c r="Q21" s="73"/>
      <c r="R21" s="73"/>
      <c r="S21" s="73"/>
      <c r="T21" s="73"/>
      <c r="U21" s="73"/>
    </row>
    <row r="22" spans="1:21" s="13" customFormat="1" ht="24" customHeight="1">
      <c r="A22" s="75"/>
      <c r="B22" s="14" t="s">
        <v>26</v>
      </c>
      <c r="C22" s="14"/>
      <c r="D22" s="14"/>
      <c r="E22" s="15"/>
      <c r="F22" s="16"/>
      <c r="G22" s="16"/>
      <c r="H22" s="16"/>
      <c r="I22" s="16" t="s">
        <v>27</v>
      </c>
      <c r="J22" s="16" t="s">
        <v>27</v>
      </c>
      <c r="K22" s="16"/>
      <c r="L22" s="15"/>
      <c r="M22" s="77"/>
      <c r="N22" s="77"/>
      <c r="O22" s="77"/>
      <c r="P22" s="78"/>
      <c r="Q22" s="73"/>
      <c r="R22" s="73"/>
      <c r="S22" s="73"/>
      <c r="T22" s="73"/>
      <c r="U22" s="73"/>
    </row>
    <row r="23" spans="1:21" s="13" customFormat="1" ht="17.25" customHeight="1">
      <c r="A23" s="75"/>
      <c r="B23" s="18" t="s">
        <v>28</v>
      </c>
      <c r="C23" s="19"/>
      <c r="D23" s="19"/>
      <c r="E23" s="19"/>
      <c r="F23" s="19"/>
      <c r="G23" s="19"/>
      <c r="H23" s="20"/>
      <c r="I23" s="20" t="s">
        <v>37</v>
      </c>
      <c r="J23" s="20" t="s">
        <v>37</v>
      </c>
      <c r="K23" s="20"/>
      <c r="L23" s="19"/>
      <c r="M23" s="79"/>
      <c r="N23" s="79"/>
      <c r="O23" s="79"/>
      <c r="P23" s="80"/>
      <c r="Q23" s="73"/>
      <c r="R23" s="73"/>
      <c r="S23" s="73"/>
      <c r="T23" s="73"/>
      <c r="U23" s="73"/>
    </row>
    <row r="24" ht="18" customHeight="1"/>
    <row r="25" spans="1:21" s="13" customFormat="1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ht="18" customHeight="1"/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2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25.5" customHeight="1"/>
    <row r="31" ht="25.5" customHeight="1"/>
    <row r="32" ht="25.5" customHeight="1"/>
    <row r="33" ht="25.5" customHeight="1"/>
    <row r="34" ht="25.5" customHeight="1"/>
    <row r="35" ht="22.5" customHeight="1"/>
    <row r="36" spans="1:21" s="73" customFormat="1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2"/>
      <c r="R36" s="2"/>
      <c r="S36" s="2"/>
      <c r="T36" s="2"/>
      <c r="U36" s="2"/>
    </row>
    <row r="37" ht="22.5" customHeight="1"/>
  </sheetData>
  <sheetProtection/>
  <mergeCells count="31">
    <mergeCell ref="K17:L17"/>
    <mergeCell ref="S17:U17"/>
    <mergeCell ref="S19:U19"/>
    <mergeCell ref="A18:C18"/>
    <mergeCell ref="K18:L18"/>
    <mergeCell ref="S18:U18"/>
    <mergeCell ref="A17:C17"/>
    <mergeCell ref="A15:C15"/>
    <mergeCell ref="K15:L15"/>
    <mergeCell ref="S15:U15"/>
    <mergeCell ref="A16:C16"/>
    <mergeCell ref="K16:L16"/>
    <mergeCell ref="S16:U16"/>
    <mergeCell ref="S11:U11"/>
    <mergeCell ref="I7:I12"/>
    <mergeCell ref="K7:N12"/>
    <mergeCell ref="A4:U4"/>
    <mergeCell ref="A5:C5"/>
    <mergeCell ref="D5:R5"/>
    <mergeCell ref="S5:U5"/>
    <mergeCell ref="F7:F12"/>
    <mergeCell ref="B21:C21"/>
    <mergeCell ref="A19:C19"/>
    <mergeCell ref="K19:L19"/>
    <mergeCell ref="A1:U1"/>
    <mergeCell ref="A2:C2"/>
    <mergeCell ref="A13:U13"/>
    <mergeCell ref="A10:C10"/>
    <mergeCell ref="S10:U10"/>
    <mergeCell ref="A11:C11"/>
    <mergeCell ref="A3:U3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zoomScale="114" zoomScaleNormal="114" workbookViewId="0" topLeftCell="A1">
      <selection activeCell="S16" sqref="S16:U16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45" customFormat="1" ht="32.25" customHeight="1">
      <c r="A4" s="213" t="s">
        <v>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ht="30.75" customHeight="1">
      <c r="A5" s="215" t="s">
        <v>93</v>
      </c>
      <c r="B5" s="216"/>
      <c r="C5" s="216"/>
      <c r="D5" s="217" t="s">
        <v>91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 t="s">
        <v>95</v>
      </c>
      <c r="T5" s="219"/>
      <c r="U5" s="219"/>
    </row>
    <row r="6" spans="1:21" ht="8.25" customHeight="1">
      <c r="A6" s="8"/>
      <c r="B6" s="8"/>
      <c r="C6" s="8"/>
      <c r="D6" s="8"/>
      <c r="E6" s="9"/>
      <c r="F6" s="6"/>
      <c r="G6" s="6"/>
      <c r="H6" s="6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>
      <c r="A7" s="21"/>
      <c r="B7" s="22"/>
      <c r="C7" s="23"/>
      <c r="D7" s="24"/>
      <c r="E7" s="11"/>
      <c r="F7" s="205" t="s">
        <v>89</v>
      </c>
      <c r="G7" s="25"/>
      <c r="H7" s="24"/>
      <c r="I7" s="202" t="s">
        <v>78</v>
      </c>
      <c r="J7" s="140"/>
      <c r="K7" s="176" t="s">
        <v>29</v>
      </c>
      <c r="L7" s="191"/>
      <c r="M7" s="191"/>
      <c r="N7" s="192"/>
      <c r="O7" s="27"/>
      <c r="P7" s="27"/>
      <c r="Q7" s="27" t="s">
        <v>4</v>
      </c>
      <c r="R7" s="26" t="s">
        <v>5</v>
      </c>
      <c r="S7" s="28"/>
      <c r="T7" s="29"/>
      <c r="U7" s="30"/>
    </row>
    <row r="8" spans="1:21" ht="16.5" customHeight="1">
      <c r="A8" s="31"/>
      <c r="B8" s="8"/>
      <c r="C8" s="32"/>
      <c r="D8" s="33" t="s">
        <v>6</v>
      </c>
      <c r="E8" s="34"/>
      <c r="F8" s="206"/>
      <c r="G8" s="35"/>
      <c r="H8" s="35"/>
      <c r="I8" s="203"/>
      <c r="J8" s="141" t="s">
        <v>8</v>
      </c>
      <c r="K8" s="193"/>
      <c r="L8" s="194"/>
      <c r="M8" s="194"/>
      <c r="N8" s="195"/>
      <c r="O8" s="33" t="s">
        <v>15</v>
      </c>
      <c r="P8" s="36" t="s">
        <v>8</v>
      </c>
      <c r="Q8" s="37"/>
      <c r="R8" s="38"/>
      <c r="S8" s="39"/>
      <c r="T8" s="40"/>
      <c r="U8" s="41"/>
    </row>
    <row r="9" spans="1:21" ht="16.5" customHeight="1">
      <c r="A9" s="31"/>
      <c r="B9" s="8"/>
      <c r="C9" s="32"/>
      <c r="D9" s="33" t="s">
        <v>9</v>
      </c>
      <c r="E9" s="34"/>
      <c r="F9" s="206"/>
      <c r="G9" s="35"/>
      <c r="H9" s="36" t="s">
        <v>11</v>
      </c>
      <c r="I9" s="203"/>
      <c r="J9" s="142" t="s">
        <v>12</v>
      </c>
      <c r="K9" s="193"/>
      <c r="L9" s="194"/>
      <c r="M9" s="194"/>
      <c r="N9" s="195"/>
      <c r="O9" s="33" t="s">
        <v>30</v>
      </c>
      <c r="P9" s="36" t="s">
        <v>12</v>
      </c>
      <c r="Q9" s="42" t="s">
        <v>9</v>
      </c>
      <c r="R9" s="38" t="s">
        <v>7</v>
      </c>
      <c r="S9" s="43"/>
      <c r="T9" s="44"/>
      <c r="U9" s="45"/>
    </row>
    <row r="10" spans="1:21" ht="16.5" customHeight="1">
      <c r="A10" s="201" t="s">
        <v>13</v>
      </c>
      <c r="B10" s="201"/>
      <c r="C10" s="201"/>
      <c r="D10" s="42" t="s">
        <v>11</v>
      </c>
      <c r="E10" s="46" t="s">
        <v>14</v>
      </c>
      <c r="F10" s="206"/>
      <c r="G10" s="35"/>
      <c r="H10" s="36" t="s">
        <v>15</v>
      </c>
      <c r="I10" s="203"/>
      <c r="J10" s="142" t="s">
        <v>15</v>
      </c>
      <c r="K10" s="193"/>
      <c r="L10" s="194"/>
      <c r="M10" s="194"/>
      <c r="N10" s="195"/>
      <c r="O10" s="33" t="s">
        <v>8</v>
      </c>
      <c r="P10" s="36" t="s">
        <v>15</v>
      </c>
      <c r="Q10" s="42" t="s">
        <v>16</v>
      </c>
      <c r="R10" s="38" t="s">
        <v>10</v>
      </c>
      <c r="S10" s="199" t="s">
        <v>17</v>
      </c>
      <c r="T10" s="199"/>
      <c r="U10" s="199"/>
    </row>
    <row r="11" spans="1:21" ht="16.5" customHeight="1">
      <c r="A11" s="201" t="s">
        <v>18</v>
      </c>
      <c r="B11" s="201"/>
      <c r="C11" s="201"/>
      <c r="D11" s="37"/>
      <c r="E11" s="34" t="s">
        <v>19</v>
      </c>
      <c r="F11" s="206"/>
      <c r="G11" s="42" t="s">
        <v>21</v>
      </c>
      <c r="H11" s="36" t="s">
        <v>9</v>
      </c>
      <c r="I11" s="203"/>
      <c r="J11" s="142" t="s">
        <v>22</v>
      </c>
      <c r="K11" s="193"/>
      <c r="L11" s="194"/>
      <c r="M11" s="194"/>
      <c r="N11" s="195"/>
      <c r="O11" s="42" t="s">
        <v>8</v>
      </c>
      <c r="P11" s="37" t="s">
        <v>22</v>
      </c>
      <c r="Q11" s="42" t="s">
        <v>23</v>
      </c>
      <c r="R11" s="38" t="s">
        <v>3</v>
      </c>
      <c r="S11" s="199" t="s">
        <v>24</v>
      </c>
      <c r="T11" s="199"/>
      <c r="U11" s="199"/>
    </row>
    <row r="12" spans="1:21" ht="16.5" customHeight="1">
      <c r="A12" s="47"/>
      <c r="B12" s="48"/>
      <c r="C12" s="49"/>
      <c r="D12" s="50" t="s">
        <v>25</v>
      </c>
      <c r="E12" s="12"/>
      <c r="F12" s="207"/>
      <c r="G12" s="52"/>
      <c r="H12" s="52"/>
      <c r="I12" s="204"/>
      <c r="J12" s="143" t="s">
        <v>9</v>
      </c>
      <c r="K12" s="196"/>
      <c r="L12" s="197"/>
      <c r="M12" s="197"/>
      <c r="N12" s="198"/>
      <c r="O12" s="51" t="s">
        <v>10</v>
      </c>
      <c r="P12" s="50" t="s">
        <v>9</v>
      </c>
      <c r="Q12" s="51" t="s">
        <v>20</v>
      </c>
      <c r="R12" s="53" t="s">
        <v>7</v>
      </c>
      <c r="S12" s="54"/>
      <c r="T12" s="55"/>
      <c r="U12" s="56"/>
    </row>
    <row r="13" spans="1:21" s="13" customFormat="1" ht="16.5" customHeight="1">
      <c r="A13" s="220" t="s">
        <v>81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13" customFormat="1" ht="15.75" customHeight="1">
      <c r="A14" s="190" t="s">
        <v>120</v>
      </c>
      <c r="B14" s="180"/>
      <c r="C14" s="181"/>
      <c r="D14" s="81">
        <v>1985</v>
      </c>
      <c r="E14" s="83">
        <v>69.8</v>
      </c>
      <c r="F14" s="81" t="s">
        <v>92</v>
      </c>
      <c r="G14" s="137" t="s">
        <v>104</v>
      </c>
      <c r="H14" s="74"/>
      <c r="I14" s="57">
        <v>37</v>
      </c>
      <c r="J14" s="58"/>
      <c r="K14" s="186">
        <v>196</v>
      </c>
      <c r="L14" s="186"/>
      <c r="M14" s="57">
        <f aca="true" t="shared" si="0" ref="M14:M19">K14/2</f>
        <v>98</v>
      </c>
      <c r="N14" s="58"/>
      <c r="O14" s="147">
        <f>I14+K14/2</f>
        <v>135</v>
      </c>
      <c r="P14" s="58">
        <v>1</v>
      </c>
      <c r="Q14" s="58"/>
      <c r="R14" s="59"/>
      <c r="S14" s="208"/>
      <c r="T14" s="209"/>
      <c r="U14" s="209"/>
    </row>
    <row r="15" spans="1:21" s="13" customFormat="1" ht="16.5" customHeight="1">
      <c r="A15" s="190" t="s">
        <v>119</v>
      </c>
      <c r="B15" s="180"/>
      <c r="C15" s="181"/>
      <c r="D15" s="81">
        <v>1987</v>
      </c>
      <c r="E15" s="83">
        <v>71</v>
      </c>
      <c r="F15" s="81"/>
      <c r="G15" s="137" t="s">
        <v>118</v>
      </c>
      <c r="H15" s="74"/>
      <c r="I15" s="57">
        <v>28</v>
      </c>
      <c r="J15" s="58"/>
      <c r="K15" s="186">
        <v>84</v>
      </c>
      <c r="L15" s="186"/>
      <c r="M15" s="57">
        <f t="shared" si="0"/>
        <v>42</v>
      </c>
      <c r="N15" s="58"/>
      <c r="O15" s="147">
        <f>I15+K15/2</f>
        <v>70</v>
      </c>
      <c r="P15" s="58">
        <v>2</v>
      </c>
      <c r="Q15" s="58"/>
      <c r="R15" s="59"/>
      <c r="S15" s="208"/>
      <c r="T15" s="209"/>
      <c r="U15" s="209"/>
    </row>
    <row r="16" spans="1:21" s="13" customFormat="1" ht="16.5" customHeight="1">
      <c r="A16" s="190" t="s">
        <v>116</v>
      </c>
      <c r="B16" s="180"/>
      <c r="C16" s="181"/>
      <c r="D16" s="81">
        <v>1992</v>
      </c>
      <c r="E16" s="83">
        <v>73</v>
      </c>
      <c r="F16" s="81"/>
      <c r="G16" s="82" t="s">
        <v>98</v>
      </c>
      <c r="H16" s="74"/>
      <c r="I16" s="57">
        <v>21</v>
      </c>
      <c r="J16" s="58"/>
      <c r="K16" s="186">
        <v>85</v>
      </c>
      <c r="L16" s="186"/>
      <c r="M16" s="57">
        <f t="shared" si="0"/>
        <v>42.5</v>
      </c>
      <c r="N16" s="58"/>
      <c r="O16" s="147">
        <f>I16+K16/2</f>
        <v>63.5</v>
      </c>
      <c r="P16" s="58">
        <v>3</v>
      </c>
      <c r="Q16" s="58"/>
      <c r="R16" s="59"/>
      <c r="S16" s="187"/>
      <c r="T16" s="188"/>
      <c r="U16" s="189"/>
    </row>
    <row r="17" spans="1:21" s="13" customFormat="1" ht="16.5" customHeight="1">
      <c r="A17" s="190" t="s">
        <v>117</v>
      </c>
      <c r="B17" s="180"/>
      <c r="C17" s="181"/>
      <c r="D17" s="81">
        <v>1991</v>
      </c>
      <c r="E17" s="83">
        <v>70</v>
      </c>
      <c r="F17" s="81"/>
      <c r="G17" s="82" t="s">
        <v>118</v>
      </c>
      <c r="H17" s="74"/>
      <c r="I17" s="57">
        <v>31</v>
      </c>
      <c r="J17" s="58"/>
      <c r="K17" s="186">
        <v>63</v>
      </c>
      <c r="L17" s="186"/>
      <c r="M17" s="57">
        <f t="shared" si="0"/>
        <v>31.5</v>
      </c>
      <c r="N17" s="58"/>
      <c r="O17" s="147">
        <f>I17+K17/2</f>
        <v>62.5</v>
      </c>
      <c r="P17" s="58">
        <v>4</v>
      </c>
      <c r="Q17" s="58"/>
      <c r="R17" s="59"/>
      <c r="S17" s="208"/>
      <c r="T17" s="209"/>
      <c r="U17" s="209"/>
    </row>
    <row r="18" spans="1:21" s="13" customFormat="1" ht="16.5" customHeight="1">
      <c r="A18" s="190" t="s">
        <v>129</v>
      </c>
      <c r="B18" s="180"/>
      <c r="C18" s="181"/>
      <c r="D18" s="81">
        <v>1990</v>
      </c>
      <c r="E18" s="83">
        <v>70.7</v>
      </c>
      <c r="F18" s="81"/>
      <c r="G18" s="82" t="s">
        <v>108</v>
      </c>
      <c r="H18" s="74"/>
      <c r="I18" s="57">
        <v>24</v>
      </c>
      <c r="J18" s="58"/>
      <c r="K18" s="186">
        <v>51</v>
      </c>
      <c r="L18" s="186"/>
      <c r="M18" s="57">
        <f t="shared" si="0"/>
        <v>25.5</v>
      </c>
      <c r="N18" s="58"/>
      <c r="O18" s="147">
        <f>I18+K18/2</f>
        <v>49.5</v>
      </c>
      <c r="P18" s="58">
        <v>5</v>
      </c>
      <c r="Q18" s="58"/>
      <c r="R18" s="59"/>
      <c r="S18" s="208"/>
      <c r="T18" s="209"/>
      <c r="U18" s="209"/>
    </row>
    <row r="19" spans="1:21" s="164" customFormat="1" ht="16.5" customHeight="1">
      <c r="A19" s="221"/>
      <c r="B19" s="221"/>
      <c r="C19" s="221"/>
      <c r="D19" s="161"/>
      <c r="E19" s="162"/>
      <c r="F19" s="161"/>
      <c r="G19" s="163"/>
      <c r="H19" s="156"/>
      <c r="I19" s="157"/>
      <c r="J19" s="158"/>
      <c r="K19" s="222"/>
      <c r="L19" s="222"/>
      <c r="M19" s="157">
        <f t="shared" si="0"/>
        <v>0</v>
      </c>
      <c r="N19" s="158"/>
      <c r="O19" s="159"/>
      <c r="P19" s="158"/>
      <c r="Q19" s="158"/>
      <c r="R19" s="160"/>
      <c r="S19" s="223"/>
      <c r="T19" s="224"/>
      <c r="U19" s="224"/>
    </row>
    <row r="20" spans="1:21" ht="18" customHeight="1">
      <c r="A20" s="75"/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9"/>
      <c r="Q20" s="73"/>
      <c r="R20" s="73"/>
      <c r="S20" s="73"/>
      <c r="T20" s="73"/>
      <c r="U20" s="73"/>
    </row>
    <row r="21" spans="1:21" s="13" customFormat="1" ht="18.75" customHeight="1">
      <c r="A21" s="75"/>
      <c r="B21" s="172" t="s">
        <v>31</v>
      </c>
      <c r="C21" s="172"/>
      <c r="D21" s="106"/>
      <c r="E21" s="106"/>
      <c r="F21" s="106"/>
      <c r="G21" s="107"/>
      <c r="H21" s="107" t="s">
        <v>50</v>
      </c>
      <c r="I21" s="107" t="s">
        <v>50</v>
      </c>
      <c r="J21" s="107" t="s">
        <v>50</v>
      </c>
      <c r="K21" s="107"/>
      <c r="L21" s="105"/>
      <c r="M21" s="77"/>
      <c r="N21" s="77"/>
      <c r="O21" s="77"/>
      <c r="P21" s="78"/>
      <c r="Q21" s="73"/>
      <c r="R21" s="73"/>
      <c r="S21" s="73"/>
      <c r="T21" s="73"/>
      <c r="U21" s="73"/>
    </row>
    <row r="22" spans="1:21" s="13" customFormat="1" ht="24" customHeight="1">
      <c r="A22" s="75"/>
      <c r="B22" s="14" t="s">
        <v>26</v>
      </c>
      <c r="C22" s="14"/>
      <c r="D22" s="14"/>
      <c r="E22" s="15"/>
      <c r="F22" s="16"/>
      <c r="G22" s="16"/>
      <c r="H22" s="16"/>
      <c r="I22" s="16" t="s">
        <v>27</v>
      </c>
      <c r="J22" s="16" t="s">
        <v>27</v>
      </c>
      <c r="K22" s="16"/>
      <c r="L22" s="15"/>
      <c r="M22" s="77"/>
      <c r="N22" s="77"/>
      <c r="O22" s="77"/>
      <c r="P22" s="78"/>
      <c r="Q22" s="73"/>
      <c r="R22" s="73"/>
      <c r="S22" s="73"/>
      <c r="T22" s="73"/>
      <c r="U22" s="73"/>
    </row>
    <row r="23" spans="1:21" s="13" customFormat="1" ht="17.25" customHeight="1">
      <c r="A23" s="75"/>
      <c r="B23" s="18" t="s">
        <v>28</v>
      </c>
      <c r="C23" s="19"/>
      <c r="D23" s="19"/>
      <c r="E23" s="19"/>
      <c r="F23" s="19"/>
      <c r="G23" s="19"/>
      <c r="H23" s="20"/>
      <c r="I23" s="20" t="s">
        <v>37</v>
      </c>
      <c r="J23" s="20" t="s">
        <v>37</v>
      </c>
      <c r="K23" s="20"/>
      <c r="L23" s="19"/>
      <c r="M23" s="79"/>
      <c r="N23" s="79"/>
      <c r="O23" s="79"/>
      <c r="P23" s="80"/>
      <c r="Q23" s="73"/>
      <c r="R23" s="73"/>
      <c r="S23" s="73"/>
      <c r="T23" s="73"/>
      <c r="U23" s="73"/>
    </row>
    <row r="24" ht="18" customHeight="1"/>
    <row r="25" spans="1:21" s="13" customFormat="1" ht="15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  <c r="Q25" s="2"/>
      <c r="R25" s="2"/>
      <c r="S25" s="2"/>
      <c r="T25" s="2"/>
      <c r="U25" s="2"/>
    </row>
    <row r="26" ht="18" customHeight="1"/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2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25.5" customHeight="1"/>
    <row r="31" ht="25.5" customHeight="1"/>
    <row r="32" ht="25.5" customHeight="1"/>
    <row r="33" ht="25.5" customHeight="1"/>
    <row r="34" ht="25.5" customHeight="1"/>
    <row r="35" ht="22.5" customHeight="1"/>
    <row r="36" spans="1:21" s="73" customFormat="1" ht="22.5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3"/>
      <c r="Q36" s="2"/>
      <c r="R36" s="2"/>
      <c r="S36" s="2"/>
      <c r="T36" s="2"/>
      <c r="U36" s="2"/>
    </row>
    <row r="37" ht="22.5" customHeight="1"/>
  </sheetData>
  <sheetProtection/>
  <mergeCells count="34">
    <mergeCell ref="A1:U1"/>
    <mergeCell ref="A2:C2"/>
    <mergeCell ref="A3:U3"/>
    <mergeCell ref="F7:F12"/>
    <mergeCell ref="A4:U4"/>
    <mergeCell ref="A5:C5"/>
    <mergeCell ref="D5:R5"/>
    <mergeCell ref="S5:U5"/>
    <mergeCell ref="B21:C21"/>
    <mergeCell ref="I7:I12"/>
    <mergeCell ref="K7:N12"/>
    <mergeCell ref="A13:U13"/>
    <mergeCell ref="S11:U11"/>
    <mergeCell ref="A10:C10"/>
    <mergeCell ref="S10:U10"/>
    <mergeCell ref="A11:C11"/>
    <mergeCell ref="A15:C15"/>
    <mergeCell ref="K15:L15"/>
    <mergeCell ref="S19:U19"/>
    <mergeCell ref="S14:U14"/>
    <mergeCell ref="A14:C14"/>
    <mergeCell ref="S15:U15"/>
    <mergeCell ref="K14:L14"/>
    <mergeCell ref="S16:U16"/>
    <mergeCell ref="S17:U17"/>
    <mergeCell ref="S18:U18"/>
    <mergeCell ref="K17:L17"/>
    <mergeCell ref="K18:L18"/>
    <mergeCell ref="A16:C16"/>
    <mergeCell ref="K16:L16"/>
    <mergeCell ref="A18:C18"/>
    <mergeCell ref="A19:C19"/>
    <mergeCell ref="K19:L19"/>
    <mergeCell ref="A17:C17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114" zoomScaleNormal="114" workbookViewId="0" topLeftCell="A4">
      <selection activeCell="S18" sqref="S18:U18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1.8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7.0039062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45" customFormat="1" ht="32.25" customHeight="1">
      <c r="A4" s="213" t="s">
        <v>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ht="30.75" customHeight="1">
      <c r="A5" s="215" t="s">
        <v>93</v>
      </c>
      <c r="B5" s="216"/>
      <c r="C5" s="216"/>
      <c r="D5" s="217" t="s">
        <v>91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 t="s">
        <v>95</v>
      </c>
      <c r="T5" s="219"/>
      <c r="U5" s="219"/>
    </row>
    <row r="6" spans="1:21" ht="8.25" customHeight="1">
      <c r="A6" s="8"/>
      <c r="B6" s="8"/>
      <c r="C6" s="8"/>
      <c r="D6" s="8"/>
      <c r="E6" s="9"/>
      <c r="F6" s="6"/>
      <c r="G6" s="6"/>
      <c r="H6" s="6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>
      <c r="A7" s="21"/>
      <c r="B7" s="22"/>
      <c r="C7" s="23"/>
      <c r="D7" s="24"/>
      <c r="E7" s="11"/>
      <c r="F7" s="205" t="s">
        <v>89</v>
      </c>
      <c r="G7" s="25"/>
      <c r="H7" s="24"/>
      <c r="I7" s="202" t="s">
        <v>78</v>
      </c>
      <c r="J7" s="140"/>
      <c r="K7" s="176" t="s">
        <v>29</v>
      </c>
      <c r="L7" s="191"/>
      <c r="M7" s="191"/>
      <c r="N7" s="192"/>
      <c r="O7" s="27"/>
      <c r="P7" s="27"/>
      <c r="Q7" s="27" t="s">
        <v>4</v>
      </c>
      <c r="R7" s="26" t="s">
        <v>5</v>
      </c>
      <c r="S7" s="28"/>
      <c r="T7" s="29"/>
      <c r="U7" s="30"/>
    </row>
    <row r="8" spans="1:21" ht="16.5" customHeight="1">
      <c r="A8" s="31"/>
      <c r="B8" s="8"/>
      <c r="C8" s="32"/>
      <c r="D8" s="33" t="s">
        <v>6</v>
      </c>
      <c r="E8" s="34"/>
      <c r="F8" s="206"/>
      <c r="G8" s="35"/>
      <c r="H8" s="35"/>
      <c r="I8" s="203"/>
      <c r="J8" s="141" t="s">
        <v>8</v>
      </c>
      <c r="K8" s="193"/>
      <c r="L8" s="194"/>
      <c r="M8" s="194"/>
      <c r="N8" s="195"/>
      <c r="O8" s="33" t="s">
        <v>15</v>
      </c>
      <c r="P8" s="36" t="s">
        <v>8</v>
      </c>
      <c r="Q8" s="37"/>
      <c r="R8" s="38"/>
      <c r="S8" s="39"/>
      <c r="T8" s="40"/>
      <c r="U8" s="41"/>
    </row>
    <row r="9" spans="1:21" ht="16.5" customHeight="1">
      <c r="A9" s="31"/>
      <c r="B9" s="8"/>
      <c r="C9" s="32"/>
      <c r="D9" s="33" t="s">
        <v>9</v>
      </c>
      <c r="E9" s="34"/>
      <c r="F9" s="206"/>
      <c r="G9" s="35"/>
      <c r="H9" s="36" t="s">
        <v>11</v>
      </c>
      <c r="I9" s="203"/>
      <c r="J9" s="142" t="s">
        <v>12</v>
      </c>
      <c r="K9" s="193"/>
      <c r="L9" s="194"/>
      <c r="M9" s="194"/>
      <c r="N9" s="195"/>
      <c r="O9" s="33" t="s">
        <v>30</v>
      </c>
      <c r="P9" s="36" t="s">
        <v>12</v>
      </c>
      <c r="Q9" s="42" t="s">
        <v>9</v>
      </c>
      <c r="R9" s="38" t="s">
        <v>7</v>
      </c>
      <c r="S9" s="43"/>
      <c r="T9" s="44"/>
      <c r="U9" s="45"/>
    </row>
    <row r="10" spans="1:21" ht="16.5" customHeight="1">
      <c r="A10" s="201" t="s">
        <v>13</v>
      </c>
      <c r="B10" s="201"/>
      <c r="C10" s="201"/>
      <c r="D10" s="42" t="s">
        <v>11</v>
      </c>
      <c r="E10" s="46" t="s">
        <v>14</v>
      </c>
      <c r="F10" s="206"/>
      <c r="G10" s="35"/>
      <c r="H10" s="36" t="s">
        <v>15</v>
      </c>
      <c r="I10" s="203"/>
      <c r="J10" s="142" t="s">
        <v>15</v>
      </c>
      <c r="K10" s="193"/>
      <c r="L10" s="194"/>
      <c r="M10" s="194"/>
      <c r="N10" s="195"/>
      <c r="O10" s="33" t="s">
        <v>8</v>
      </c>
      <c r="P10" s="36" t="s">
        <v>15</v>
      </c>
      <c r="Q10" s="42" t="s">
        <v>16</v>
      </c>
      <c r="R10" s="38" t="s">
        <v>10</v>
      </c>
      <c r="S10" s="199" t="s">
        <v>17</v>
      </c>
      <c r="T10" s="199"/>
      <c r="U10" s="199"/>
    </row>
    <row r="11" spans="1:21" ht="16.5" customHeight="1">
      <c r="A11" s="201" t="s">
        <v>18</v>
      </c>
      <c r="B11" s="201"/>
      <c r="C11" s="201"/>
      <c r="D11" s="37"/>
      <c r="E11" s="34" t="s">
        <v>19</v>
      </c>
      <c r="F11" s="206"/>
      <c r="G11" s="42" t="s">
        <v>21</v>
      </c>
      <c r="H11" s="36" t="s">
        <v>9</v>
      </c>
      <c r="I11" s="203"/>
      <c r="J11" s="142" t="s">
        <v>22</v>
      </c>
      <c r="K11" s="193"/>
      <c r="L11" s="194"/>
      <c r="M11" s="194"/>
      <c r="N11" s="195"/>
      <c r="O11" s="42" t="s">
        <v>8</v>
      </c>
      <c r="P11" s="37" t="s">
        <v>22</v>
      </c>
      <c r="Q11" s="42" t="s">
        <v>23</v>
      </c>
      <c r="R11" s="38" t="s">
        <v>3</v>
      </c>
      <c r="S11" s="199" t="s">
        <v>24</v>
      </c>
      <c r="T11" s="199"/>
      <c r="U11" s="199"/>
    </row>
    <row r="12" spans="1:21" ht="16.5" customHeight="1">
      <c r="A12" s="47"/>
      <c r="B12" s="48"/>
      <c r="C12" s="49"/>
      <c r="D12" s="50" t="s">
        <v>25</v>
      </c>
      <c r="E12" s="12"/>
      <c r="F12" s="207"/>
      <c r="G12" s="52"/>
      <c r="H12" s="52"/>
      <c r="I12" s="204"/>
      <c r="J12" s="143" t="s">
        <v>9</v>
      </c>
      <c r="K12" s="196"/>
      <c r="L12" s="197"/>
      <c r="M12" s="197"/>
      <c r="N12" s="198"/>
      <c r="O12" s="51" t="s">
        <v>10</v>
      </c>
      <c r="P12" s="50" t="s">
        <v>9</v>
      </c>
      <c r="Q12" s="51" t="s">
        <v>20</v>
      </c>
      <c r="R12" s="53" t="s">
        <v>7</v>
      </c>
      <c r="S12" s="54"/>
      <c r="T12" s="55"/>
      <c r="U12" s="56"/>
    </row>
    <row r="13" spans="1:21" s="13" customFormat="1" ht="16.5" customHeight="1">
      <c r="A13" s="220" t="s">
        <v>82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13" customFormat="1" ht="16.5" customHeight="1">
      <c r="A14" s="182" t="s">
        <v>134</v>
      </c>
      <c r="B14" s="183"/>
      <c r="C14" s="184"/>
      <c r="D14" s="138">
        <v>1978</v>
      </c>
      <c r="E14" s="139">
        <v>74.5</v>
      </c>
      <c r="F14" s="138" t="s">
        <v>92</v>
      </c>
      <c r="G14" s="137" t="s">
        <v>155</v>
      </c>
      <c r="H14" s="74"/>
      <c r="I14" s="57">
        <v>107</v>
      </c>
      <c r="J14" s="58"/>
      <c r="K14" s="185">
        <v>229</v>
      </c>
      <c r="L14" s="177"/>
      <c r="M14" s="57">
        <f aca="true" t="shared" si="0" ref="M14:M23">K14/2</f>
        <v>114.5</v>
      </c>
      <c r="N14" s="58"/>
      <c r="O14" s="147">
        <f aca="true" t="shared" si="1" ref="O14:O23">I14+K14/2</f>
        <v>221.5</v>
      </c>
      <c r="P14" s="58">
        <v>1</v>
      </c>
      <c r="Q14" s="166"/>
      <c r="R14" s="166"/>
      <c r="S14" s="225"/>
      <c r="T14" s="226"/>
      <c r="U14" s="227"/>
    </row>
    <row r="15" spans="1:21" s="13" customFormat="1" ht="16.5" customHeight="1">
      <c r="A15" s="150" t="s">
        <v>121</v>
      </c>
      <c r="B15" s="151"/>
      <c r="C15" s="152"/>
      <c r="D15" s="138">
        <v>1976</v>
      </c>
      <c r="E15" s="139">
        <v>76.8</v>
      </c>
      <c r="F15" s="138">
        <v>2</v>
      </c>
      <c r="G15" s="137" t="s">
        <v>114</v>
      </c>
      <c r="H15" s="74"/>
      <c r="I15" s="57">
        <v>65</v>
      </c>
      <c r="J15" s="58"/>
      <c r="K15" s="186">
        <v>165</v>
      </c>
      <c r="L15" s="186"/>
      <c r="M15" s="57">
        <f t="shared" si="0"/>
        <v>82.5</v>
      </c>
      <c r="N15" s="58"/>
      <c r="O15" s="147">
        <f t="shared" si="1"/>
        <v>147.5</v>
      </c>
      <c r="P15" s="58">
        <v>2</v>
      </c>
      <c r="Q15" s="58"/>
      <c r="R15" s="59"/>
      <c r="S15" s="208"/>
      <c r="T15" s="209"/>
      <c r="U15" s="209"/>
    </row>
    <row r="16" spans="1:21" s="13" customFormat="1" ht="16.5" customHeight="1">
      <c r="A16" s="178" t="s">
        <v>131</v>
      </c>
      <c r="B16" s="179"/>
      <c r="C16" s="171"/>
      <c r="D16" s="138">
        <v>1991</v>
      </c>
      <c r="E16" s="139">
        <v>76</v>
      </c>
      <c r="F16" s="138"/>
      <c r="G16" s="137" t="s">
        <v>132</v>
      </c>
      <c r="H16" s="74"/>
      <c r="I16" s="57">
        <v>32</v>
      </c>
      <c r="J16" s="58"/>
      <c r="K16" s="186">
        <v>154</v>
      </c>
      <c r="L16" s="186"/>
      <c r="M16" s="57">
        <f t="shared" si="0"/>
        <v>77</v>
      </c>
      <c r="N16" s="58"/>
      <c r="O16" s="147">
        <f t="shared" si="1"/>
        <v>109</v>
      </c>
      <c r="P16" s="58">
        <v>3</v>
      </c>
      <c r="Q16" s="58"/>
      <c r="R16" s="59"/>
      <c r="S16" s="208"/>
      <c r="T16" s="209"/>
      <c r="U16" s="209"/>
    </row>
    <row r="17" spans="1:21" s="13" customFormat="1" ht="16.5" customHeight="1">
      <c r="A17" s="178" t="s">
        <v>135</v>
      </c>
      <c r="B17" s="179"/>
      <c r="C17" s="171"/>
      <c r="D17" s="138">
        <v>1991</v>
      </c>
      <c r="E17" s="139">
        <v>75.2</v>
      </c>
      <c r="F17" s="138"/>
      <c r="G17" s="137" t="s">
        <v>124</v>
      </c>
      <c r="H17" s="74"/>
      <c r="I17" s="57">
        <v>39</v>
      </c>
      <c r="J17" s="58"/>
      <c r="K17" s="186">
        <v>133</v>
      </c>
      <c r="L17" s="186"/>
      <c r="M17" s="57">
        <f t="shared" si="0"/>
        <v>66.5</v>
      </c>
      <c r="N17" s="58"/>
      <c r="O17" s="147">
        <f t="shared" si="1"/>
        <v>105.5</v>
      </c>
      <c r="P17" s="58">
        <v>4</v>
      </c>
      <c r="Q17" s="58"/>
      <c r="R17" s="59"/>
      <c r="S17" s="208"/>
      <c r="T17" s="209"/>
      <c r="U17" s="209"/>
    </row>
    <row r="18" spans="1:21" s="13" customFormat="1" ht="16.5" customHeight="1">
      <c r="A18" s="178" t="s">
        <v>127</v>
      </c>
      <c r="B18" s="179"/>
      <c r="C18" s="171"/>
      <c r="D18" s="138">
        <v>1988</v>
      </c>
      <c r="E18" s="139">
        <v>76</v>
      </c>
      <c r="F18" s="138"/>
      <c r="G18" s="137" t="s">
        <v>98</v>
      </c>
      <c r="H18" s="74"/>
      <c r="I18" s="57">
        <v>31</v>
      </c>
      <c r="J18" s="58"/>
      <c r="K18" s="186">
        <v>144</v>
      </c>
      <c r="L18" s="186"/>
      <c r="M18" s="57">
        <f t="shared" si="0"/>
        <v>72</v>
      </c>
      <c r="N18" s="58"/>
      <c r="O18" s="147">
        <f t="shared" si="1"/>
        <v>103</v>
      </c>
      <c r="P18" s="58">
        <v>5</v>
      </c>
      <c r="Q18" s="58"/>
      <c r="R18" s="59"/>
      <c r="S18" s="187"/>
      <c r="T18" s="188"/>
      <c r="U18" s="189"/>
    </row>
    <row r="19" spans="1:21" s="13" customFormat="1" ht="16.5" customHeight="1">
      <c r="A19" s="178" t="s">
        <v>125</v>
      </c>
      <c r="B19" s="179"/>
      <c r="C19" s="171"/>
      <c r="D19" s="138">
        <v>1990</v>
      </c>
      <c r="E19" s="139">
        <v>73.9</v>
      </c>
      <c r="F19" s="138"/>
      <c r="G19" s="137" t="s">
        <v>108</v>
      </c>
      <c r="H19" s="74"/>
      <c r="I19" s="57">
        <v>30</v>
      </c>
      <c r="J19" s="58"/>
      <c r="K19" s="186">
        <v>128</v>
      </c>
      <c r="L19" s="186"/>
      <c r="M19" s="57">
        <f t="shared" si="0"/>
        <v>64</v>
      </c>
      <c r="N19" s="58"/>
      <c r="O19" s="147">
        <f t="shared" si="1"/>
        <v>94</v>
      </c>
      <c r="P19" s="58">
        <v>6</v>
      </c>
      <c r="Q19" s="58"/>
      <c r="R19" s="59"/>
      <c r="S19" s="208"/>
      <c r="T19" s="209"/>
      <c r="U19" s="209"/>
    </row>
    <row r="20" spans="1:21" s="13" customFormat="1" ht="16.5" customHeight="1">
      <c r="A20" s="178" t="s">
        <v>133</v>
      </c>
      <c r="B20" s="179"/>
      <c r="C20" s="171"/>
      <c r="D20" s="138">
        <v>1990</v>
      </c>
      <c r="E20" s="139">
        <v>75</v>
      </c>
      <c r="F20" s="138"/>
      <c r="G20" s="137" t="s">
        <v>102</v>
      </c>
      <c r="H20" s="74"/>
      <c r="I20" s="57">
        <v>35</v>
      </c>
      <c r="J20" s="58"/>
      <c r="K20" s="186">
        <v>116</v>
      </c>
      <c r="L20" s="186"/>
      <c r="M20" s="57">
        <f t="shared" si="0"/>
        <v>58</v>
      </c>
      <c r="N20" s="58"/>
      <c r="O20" s="147">
        <f t="shared" si="1"/>
        <v>93</v>
      </c>
      <c r="P20" s="58">
        <v>7</v>
      </c>
      <c r="Q20" s="58"/>
      <c r="R20" s="59"/>
      <c r="S20" s="208"/>
      <c r="T20" s="209"/>
      <c r="U20" s="209"/>
    </row>
    <row r="21" spans="1:21" s="13" customFormat="1" ht="16.5" customHeight="1">
      <c r="A21" s="178" t="s">
        <v>128</v>
      </c>
      <c r="B21" s="179"/>
      <c r="C21" s="171"/>
      <c r="D21" s="138">
        <v>1985</v>
      </c>
      <c r="E21" s="139">
        <v>78</v>
      </c>
      <c r="F21" s="138"/>
      <c r="G21" s="137" t="s">
        <v>156</v>
      </c>
      <c r="H21" s="74"/>
      <c r="I21" s="57">
        <v>39</v>
      </c>
      <c r="J21" s="58"/>
      <c r="K21" s="186">
        <v>105</v>
      </c>
      <c r="L21" s="186"/>
      <c r="M21" s="57">
        <f t="shared" si="0"/>
        <v>52.5</v>
      </c>
      <c r="N21" s="58"/>
      <c r="O21" s="147">
        <f t="shared" si="1"/>
        <v>91.5</v>
      </c>
      <c r="P21" s="58">
        <v>8</v>
      </c>
      <c r="Q21" s="58"/>
      <c r="R21" s="59"/>
      <c r="S21" s="208"/>
      <c r="T21" s="209"/>
      <c r="U21" s="209"/>
    </row>
    <row r="22" spans="1:21" s="13" customFormat="1" ht="16.5" customHeight="1">
      <c r="A22" s="178" t="s">
        <v>126</v>
      </c>
      <c r="B22" s="179"/>
      <c r="C22" s="171"/>
      <c r="D22" s="138">
        <v>1991</v>
      </c>
      <c r="E22" s="139">
        <v>75.4</v>
      </c>
      <c r="F22" s="138"/>
      <c r="G22" s="137" t="s">
        <v>108</v>
      </c>
      <c r="H22" s="74"/>
      <c r="I22" s="57">
        <v>25</v>
      </c>
      <c r="J22" s="58"/>
      <c r="K22" s="186">
        <v>64</v>
      </c>
      <c r="L22" s="186"/>
      <c r="M22" s="57">
        <f t="shared" si="0"/>
        <v>32</v>
      </c>
      <c r="N22" s="58"/>
      <c r="O22" s="147">
        <f t="shared" si="1"/>
        <v>57</v>
      </c>
      <c r="P22" s="58">
        <v>9</v>
      </c>
      <c r="Q22" s="58"/>
      <c r="R22" s="59"/>
      <c r="S22" s="208"/>
      <c r="T22" s="209"/>
      <c r="U22" s="209"/>
    </row>
    <row r="23" spans="1:21" s="144" customFormat="1" ht="16.5" customHeight="1">
      <c r="A23" s="178" t="s">
        <v>130</v>
      </c>
      <c r="B23" s="179"/>
      <c r="C23" s="171"/>
      <c r="D23" s="138">
        <v>1989</v>
      </c>
      <c r="E23" s="139">
        <v>78</v>
      </c>
      <c r="F23" s="138"/>
      <c r="G23" s="137" t="s">
        <v>108</v>
      </c>
      <c r="H23" s="74"/>
      <c r="I23" s="57">
        <v>18</v>
      </c>
      <c r="J23" s="58"/>
      <c r="K23" s="186">
        <v>61</v>
      </c>
      <c r="L23" s="186"/>
      <c r="M23" s="57">
        <f t="shared" si="0"/>
        <v>30.5</v>
      </c>
      <c r="N23" s="58"/>
      <c r="O23" s="147">
        <f t="shared" si="1"/>
        <v>48.5</v>
      </c>
      <c r="P23" s="58">
        <v>10</v>
      </c>
      <c r="Q23" s="58"/>
      <c r="R23" s="59"/>
      <c r="S23" s="208"/>
      <c r="T23" s="209"/>
      <c r="U23" s="209"/>
    </row>
    <row r="24" spans="1:21" ht="18" customHeight="1">
      <c r="A24" s="75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9"/>
      <c r="Q24" s="73"/>
      <c r="R24" s="73"/>
      <c r="S24" s="73"/>
      <c r="T24" s="73"/>
      <c r="U24" s="73"/>
    </row>
    <row r="25" spans="1:21" s="13" customFormat="1" ht="18.75" customHeight="1">
      <c r="A25" s="75"/>
      <c r="B25" s="172" t="s">
        <v>31</v>
      </c>
      <c r="C25" s="172"/>
      <c r="D25" s="106"/>
      <c r="E25" s="106"/>
      <c r="F25" s="106"/>
      <c r="G25" s="107"/>
      <c r="H25" s="107" t="s">
        <v>50</v>
      </c>
      <c r="I25" s="107" t="s">
        <v>50</v>
      </c>
      <c r="J25" s="107" t="s">
        <v>50</v>
      </c>
      <c r="K25" s="107"/>
      <c r="L25" s="105"/>
      <c r="M25" s="77"/>
      <c r="N25" s="77"/>
      <c r="O25" s="77"/>
      <c r="P25" s="78"/>
      <c r="Q25" s="73"/>
      <c r="R25" s="73"/>
      <c r="S25" s="73"/>
      <c r="T25" s="73"/>
      <c r="U25" s="73"/>
    </row>
    <row r="26" spans="1:21" s="13" customFormat="1" ht="24" customHeight="1">
      <c r="A26" s="75"/>
      <c r="B26" s="14" t="s">
        <v>26</v>
      </c>
      <c r="C26" s="14"/>
      <c r="D26" s="14"/>
      <c r="E26" s="15"/>
      <c r="F26" s="16"/>
      <c r="G26" s="16"/>
      <c r="H26" s="16"/>
      <c r="I26" s="16" t="s">
        <v>27</v>
      </c>
      <c r="J26" s="16" t="s">
        <v>27</v>
      </c>
      <c r="K26" s="16"/>
      <c r="L26" s="15"/>
      <c r="M26" s="77"/>
      <c r="N26" s="77"/>
      <c r="O26" s="77"/>
      <c r="P26" s="78"/>
      <c r="Q26" s="73"/>
      <c r="R26" s="73"/>
      <c r="S26" s="73"/>
      <c r="T26" s="73"/>
      <c r="U26" s="73"/>
    </row>
    <row r="27" spans="1:21" s="13" customFormat="1" ht="17.25" customHeight="1">
      <c r="A27" s="75"/>
      <c r="B27" s="18" t="s">
        <v>28</v>
      </c>
      <c r="C27" s="19"/>
      <c r="D27" s="19"/>
      <c r="E27" s="19"/>
      <c r="F27" s="19"/>
      <c r="G27" s="19"/>
      <c r="H27" s="20"/>
      <c r="I27" s="20" t="s">
        <v>37</v>
      </c>
      <c r="J27" s="20" t="s">
        <v>37</v>
      </c>
      <c r="K27" s="20"/>
      <c r="L27" s="19"/>
      <c r="M27" s="79"/>
      <c r="N27" s="79"/>
      <c r="O27" s="79"/>
      <c r="P27" s="80"/>
      <c r="Q27" s="73"/>
      <c r="R27" s="73"/>
      <c r="S27" s="73"/>
      <c r="T27" s="73"/>
      <c r="U27" s="73"/>
    </row>
    <row r="28" ht="18" customHeight="1"/>
    <row r="29" spans="1:21" s="13" customFormat="1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ht="18" customHeight="1"/>
    <row r="31" spans="1:21" s="13" customFormat="1" ht="15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2"/>
      <c r="R31" s="2"/>
      <c r="S31" s="2"/>
      <c r="T31" s="2"/>
      <c r="U31" s="2"/>
    </row>
    <row r="32" spans="1:21" s="13" customFormat="1" ht="15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  <c r="Q32" s="2"/>
      <c r="R32" s="2"/>
      <c r="S32" s="2"/>
      <c r="T32" s="2"/>
      <c r="U32" s="2"/>
    </row>
    <row r="33" spans="1:21" s="13" customFormat="1" ht="12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3"/>
      <c r="Q33" s="2"/>
      <c r="R33" s="2"/>
      <c r="S33" s="2"/>
      <c r="T33" s="2"/>
      <c r="U33" s="2"/>
    </row>
    <row r="34" ht="25.5" customHeight="1"/>
    <row r="35" ht="25.5" customHeight="1"/>
    <row r="36" ht="25.5" customHeight="1"/>
    <row r="37" ht="25.5" customHeight="1"/>
    <row r="38" ht="25.5" customHeight="1"/>
    <row r="39" ht="22.5" customHeight="1"/>
    <row r="40" spans="1:21" s="73" customFormat="1" ht="22.5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3"/>
      <c r="Q40" s="2"/>
      <c r="R40" s="2"/>
      <c r="S40" s="2"/>
      <c r="T40" s="2"/>
      <c r="U40" s="2"/>
    </row>
    <row r="41" ht="22.5" customHeight="1"/>
  </sheetData>
  <sheetProtection/>
  <mergeCells count="45">
    <mergeCell ref="K23:L23"/>
    <mergeCell ref="S23:U23"/>
    <mergeCell ref="A22:C22"/>
    <mergeCell ref="A21:C21"/>
    <mergeCell ref="K21:L21"/>
    <mergeCell ref="S21:U21"/>
    <mergeCell ref="A23:C23"/>
    <mergeCell ref="K22:L22"/>
    <mergeCell ref="S22:U22"/>
    <mergeCell ref="A19:C19"/>
    <mergeCell ref="F7:F12"/>
    <mergeCell ref="S14:U14"/>
    <mergeCell ref="S18:U18"/>
    <mergeCell ref="K14:L14"/>
    <mergeCell ref="A16:C16"/>
    <mergeCell ref="K16:L16"/>
    <mergeCell ref="S16:U16"/>
    <mergeCell ref="A20:C20"/>
    <mergeCell ref="K20:L20"/>
    <mergeCell ref="S20:U20"/>
    <mergeCell ref="A17:C17"/>
    <mergeCell ref="K17:L17"/>
    <mergeCell ref="S17:U17"/>
    <mergeCell ref="K19:L19"/>
    <mergeCell ref="S19:U19"/>
    <mergeCell ref="A18:C18"/>
    <mergeCell ref="K18:L18"/>
    <mergeCell ref="B25:C25"/>
    <mergeCell ref="A3:U3"/>
    <mergeCell ref="S11:U11"/>
    <mergeCell ref="A10:C10"/>
    <mergeCell ref="S10:U10"/>
    <mergeCell ref="A11:C11"/>
    <mergeCell ref="A13:U13"/>
    <mergeCell ref="A5:C5"/>
    <mergeCell ref="K15:L15"/>
    <mergeCell ref="S15:U15"/>
    <mergeCell ref="A1:U1"/>
    <mergeCell ref="A2:C2"/>
    <mergeCell ref="A4:U4"/>
    <mergeCell ref="A14:C14"/>
    <mergeCell ref="D5:R5"/>
    <mergeCell ref="S5:U5"/>
    <mergeCell ref="I7:I12"/>
    <mergeCell ref="K7:N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114" zoomScaleNormal="114" workbookViewId="0" topLeftCell="A2">
      <selection activeCell="A16" sqref="A16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15.75" hidden="1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45" customFormat="1" ht="32.25" customHeight="1">
      <c r="A4" s="213" t="s">
        <v>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ht="30.75" customHeight="1">
      <c r="A5" s="215" t="s">
        <v>93</v>
      </c>
      <c r="B5" s="216"/>
      <c r="C5" s="216"/>
      <c r="D5" s="217" t="s">
        <v>91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 t="s">
        <v>95</v>
      </c>
      <c r="T5" s="219"/>
      <c r="U5" s="219"/>
    </row>
    <row r="6" spans="1:21" ht="8.25" customHeight="1">
      <c r="A6" s="8"/>
      <c r="B6" s="8"/>
      <c r="C6" s="8"/>
      <c r="D6" s="8"/>
      <c r="E6" s="9"/>
      <c r="F6" s="6"/>
      <c r="G6" s="6"/>
      <c r="H6" s="6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>
      <c r="A7" s="21"/>
      <c r="B7" s="22"/>
      <c r="C7" s="23"/>
      <c r="D7" s="24"/>
      <c r="E7" s="11"/>
      <c r="F7" s="205" t="s">
        <v>89</v>
      </c>
      <c r="G7" s="25"/>
      <c r="H7" s="24"/>
      <c r="I7" s="202" t="s">
        <v>78</v>
      </c>
      <c r="J7" s="140"/>
      <c r="K7" s="176" t="s">
        <v>29</v>
      </c>
      <c r="L7" s="191"/>
      <c r="M7" s="191"/>
      <c r="N7" s="192"/>
      <c r="O7" s="27"/>
      <c r="P7" s="27"/>
      <c r="Q7" s="27" t="s">
        <v>4</v>
      </c>
      <c r="R7" s="26" t="s">
        <v>5</v>
      </c>
      <c r="S7" s="28"/>
      <c r="T7" s="29"/>
      <c r="U7" s="30"/>
    </row>
    <row r="8" spans="1:21" ht="16.5" customHeight="1">
      <c r="A8" s="31"/>
      <c r="B8" s="8"/>
      <c r="C8" s="32"/>
      <c r="D8" s="33" t="s">
        <v>6</v>
      </c>
      <c r="E8" s="34"/>
      <c r="F8" s="206"/>
      <c r="G8" s="35"/>
      <c r="H8" s="35"/>
      <c r="I8" s="203"/>
      <c r="J8" s="141" t="s">
        <v>8</v>
      </c>
      <c r="K8" s="193"/>
      <c r="L8" s="194"/>
      <c r="M8" s="194"/>
      <c r="N8" s="195"/>
      <c r="O8" s="33" t="s">
        <v>15</v>
      </c>
      <c r="P8" s="36" t="s">
        <v>8</v>
      </c>
      <c r="Q8" s="37"/>
      <c r="R8" s="38"/>
      <c r="S8" s="39"/>
      <c r="T8" s="40"/>
      <c r="U8" s="41"/>
    </row>
    <row r="9" spans="1:21" ht="16.5" customHeight="1">
      <c r="A9" s="31"/>
      <c r="B9" s="8"/>
      <c r="C9" s="32"/>
      <c r="D9" s="33" t="s">
        <v>9</v>
      </c>
      <c r="E9" s="34"/>
      <c r="F9" s="206"/>
      <c r="G9" s="35"/>
      <c r="H9" s="36" t="s">
        <v>11</v>
      </c>
      <c r="I9" s="203"/>
      <c r="J9" s="142" t="s">
        <v>12</v>
      </c>
      <c r="K9" s="193"/>
      <c r="L9" s="194"/>
      <c r="M9" s="194"/>
      <c r="N9" s="195"/>
      <c r="O9" s="33" t="s">
        <v>30</v>
      </c>
      <c r="P9" s="36" t="s">
        <v>12</v>
      </c>
      <c r="Q9" s="42" t="s">
        <v>9</v>
      </c>
      <c r="R9" s="38" t="s">
        <v>7</v>
      </c>
      <c r="S9" s="43"/>
      <c r="T9" s="44"/>
      <c r="U9" s="45"/>
    </row>
    <row r="10" spans="1:21" ht="16.5" customHeight="1">
      <c r="A10" s="201" t="s">
        <v>13</v>
      </c>
      <c r="B10" s="201"/>
      <c r="C10" s="201"/>
      <c r="D10" s="42" t="s">
        <v>11</v>
      </c>
      <c r="E10" s="46" t="s">
        <v>14</v>
      </c>
      <c r="F10" s="206"/>
      <c r="G10" s="35"/>
      <c r="H10" s="36" t="s">
        <v>15</v>
      </c>
      <c r="I10" s="203"/>
      <c r="J10" s="142" t="s">
        <v>15</v>
      </c>
      <c r="K10" s="193"/>
      <c r="L10" s="194"/>
      <c r="M10" s="194"/>
      <c r="N10" s="195"/>
      <c r="O10" s="33" t="s">
        <v>8</v>
      </c>
      <c r="P10" s="36" t="s">
        <v>15</v>
      </c>
      <c r="Q10" s="42" t="s">
        <v>16</v>
      </c>
      <c r="R10" s="38" t="s">
        <v>10</v>
      </c>
      <c r="S10" s="199" t="s">
        <v>17</v>
      </c>
      <c r="T10" s="199"/>
      <c r="U10" s="199"/>
    </row>
    <row r="11" spans="1:21" ht="16.5" customHeight="1">
      <c r="A11" s="201" t="s">
        <v>18</v>
      </c>
      <c r="B11" s="201"/>
      <c r="C11" s="201"/>
      <c r="D11" s="37"/>
      <c r="E11" s="34" t="s">
        <v>19</v>
      </c>
      <c r="F11" s="206"/>
      <c r="G11" s="42" t="s">
        <v>21</v>
      </c>
      <c r="H11" s="36" t="s">
        <v>9</v>
      </c>
      <c r="I11" s="203"/>
      <c r="J11" s="142" t="s">
        <v>22</v>
      </c>
      <c r="K11" s="193"/>
      <c r="L11" s="194"/>
      <c r="M11" s="194"/>
      <c r="N11" s="195"/>
      <c r="O11" s="42" t="s">
        <v>8</v>
      </c>
      <c r="P11" s="37" t="s">
        <v>22</v>
      </c>
      <c r="Q11" s="42" t="s">
        <v>23</v>
      </c>
      <c r="R11" s="38" t="s">
        <v>3</v>
      </c>
      <c r="S11" s="199" t="s">
        <v>24</v>
      </c>
      <c r="T11" s="199"/>
      <c r="U11" s="199"/>
    </row>
    <row r="12" spans="1:21" ht="16.5" customHeight="1">
      <c r="A12" s="47"/>
      <c r="B12" s="48"/>
      <c r="C12" s="49"/>
      <c r="D12" s="50" t="s">
        <v>25</v>
      </c>
      <c r="E12" s="12"/>
      <c r="F12" s="207"/>
      <c r="G12" s="52"/>
      <c r="H12" s="52"/>
      <c r="I12" s="204"/>
      <c r="J12" s="143" t="s">
        <v>9</v>
      </c>
      <c r="K12" s="196"/>
      <c r="L12" s="197"/>
      <c r="M12" s="197"/>
      <c r="N12" s="198"/>
      <c r="O12" s="51" t="s">
        <v>10</v>
      </c>
      <c r="P12" s="50" t="s">
        <v>9</v>
      </c>
      <c r="Q12" s="51" t="s">
        <v>20</v>
      </c>
      <c r="R12" s="53" t="s">
        <v>7</v>
      </c>
      <c r="S12" s="54"/>
      <c r="T12" s="55"/>
      <c r="U12" s="56"/>
    </row>
    <row r="13" spans="1:21" s="13" customFormat="1" ht="16.5" customHeight="1">
      <c r="A13" s="220" t="s">
        <v>83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13" customFormat="1" ht="16.5" customHeight="1">
      <c r="A14" s="178" t="s">
        <v>148</v>
      </c>
      <c r="B14" s="179"/>
      <c r="C14" s="171"/>
      <c r="D14" s="138">
        <v>1990</v>
      </c>
      <c r="E14" s="139">
        <v>78.2</v>
      </c>
      <c r="F14" s="138"/>
      <c r="G14" s="137" t="s">
        <v>132</v>
      </c>
      <c r="H14" s="74"/>
      <c r="I14" s="57">
        <v>110</v>
      </c>
      <c r="J14" s="58"/>
      <c r="K14" s="186">
        <v>193</v>
      </c>
      <c r="L14" s="186"/>
      <c r="M14" s="57">
        <f aca="true" t="shared" si="0" ref="M14:M20">K14/2</f>
        <v>96.5</v>
      </c>
      <c r="N14" s="58"/>
      <c r="O14" s="147">
        <f aca="true" t="shared" si="1" ref="O14:O20">I14+K14/2</f>
        <v>206.5</v>
      </c>
      <c r="P14" s="58">
        <v>1</v>
      </c>
      <c r="Q14" s="58"/>
      <c r="R14" s="59"/>
      <c r="S14" s="208"/>
      <c r="T14" s="209"/>
      <c r="U14" s="209"/>
    </row>
    <row r="15" spans="1:21" s="13" customFormat="1" ht="16.5" customHeight="1">
      <c r="A15" s="178" t="s">
        <v>146</v>
      </c>
      <c r="B15" s="179"/>
      <c r="C15" s="171"/>
      <c r="D15" s="138">
        <v>1990</v>
      </c>
      <c r="E15" s="139">
        <v>81.1</v>
      </c>
      <c r="F15" s="138"/>
      <c r="G15" s="137" t="s">
        <v>108</v>
      </c>
      <c r="H15" s="74"/>
      <c r="I15" s="57">
        <v>55</v>
      </c>
      <c r="J15" s="58"/>
      <c r="K15" s="186">
        <v>149</v>
      </c>
      <c r="L15" s="186"/>
      <c r="M15" s="57">
        <f t="shared" si="0"/>
        <v>74.5</v>
      </c>
      <c r="N15" s="58"/>
      <c r="O15" s="147">
        <f t="shared" si="1"/>
        <v>129.5</v>
      </c>
      <c r="P15" s="58">
        <v>2</v>
      </c>
      <c r="Q15" s="58"/>
      <c r="R15" s="59"/>
      <c r="S15" s="208"/>
      <c r="T15" s="209"/>
      <c r="U15" s="209"/>
    </row>
    <row r="16" spans="1:21" s="13" customFormat="1" ht="16.5" customHeight="1">
      <c r="A16" s="150" t="s">
        <v>122</v>
      </c>
      <c r="B16" s="151"/>
      <c r="C16" s="152"/>
      <c r="D16" s="138">
        <v>1983</v>
      </c>
      <c r="E16" s="139">
        <v>78</v>
      </c>
      <c r="F16" s="138"/>
      <c r="G16" s="137" t="s">
        <v>114</v>
      </c>
      <c r="H16" s="74"/>
      <c r="I16" s="57">
        <v>60</v>
      </c>
      <c r="J16" s="58"/>
      <c r="K16" s="186">
        <v>135</v>
      </c>
      <c r="L16" s="186"/>
      <c r="M16" s="57">
        <f t="shared" si="0"/>
        <v>67.5</v>
      </c>
      <c r="N16" s="58"/>
      <c r="O16" s="147">
        <f t="shared" si="1"/>
        <v>127.5</v>
      </c>
      <c r="P16" s="58">
        <v>3</v>
      </c>
      <c r="Q16" s="58"/>
      <c r="R16" s="59"/>
      <c r="S16" s="165"/>
      <c r="T16" s="167"/>
      <c r="U16" s="168"/>
    </row>
    <row r="17" spans="1:21" s="13" customFormat="1" ht="16.5" customHeight="1">
      <c r="A17" s="178" t="s">
        <v>147</v>
      </c>
      <c r="B17" s="179"/>
      <c r="C17" s="171"/>
      <c r="D17" s="138">
        <v>1987</v>
      </c>
      <c r="E17" s="139">
        <v>82.7</v>
      </c>
      <c r="F17" s="138"/>
      <c r="G17" s="137" t="s">
        <v>132</v>
      </c>
      <c r="H17" s="74"/>
      <c r="I17" s="57">
        <v>23</v>
      </c>
      <c r="J17" s="58"/>
      <c r="K17" s="186">
        <v>172</v>
      </c>
      <c r="L17" s="186"/>
      <c r="M17" s="57">
        <f t="shared" si="0"/>
        <v>86</v>
      </c>
      <c r="N17" s="58"/>
      <c r="O17" s="147">
        <f t="shared" si="1"/>
        <v>109</v>
      </c>
      <c r="P17" s="58">
        <v>4</v>
      </c>
      <c r="Q17" s="58"/>
      <c r="R17" s="59"/>
      <c r="S17" s="165"/>
      <c r="T17" s="167"/>
      <c r="U17" s="168"/>
    </row>
    <row r="18" spans="1:21" s="13" customFormat="1" ht="16.5" customHeight="1">
      <c r="A18" s="210" t="s">
        <v>138</v>
      </c>
      <c r="B18" s="211"/>
      <c r="C18" s="212"/>
      <c r="D18" s="138">
        <v>1988</v>
      </c>
      <c r="E18" s="139">
        <v>82.25</v>
      </c>
      <c r="F18" s="138"/>
      <c r="G18" s="137" t="s">
        <v>113</v>
      </c>
      <c r="H18" s="74"/>
      <c r="I18" s="57">
        <v>40</v>
      </c>
      <c r="J18" s="58"/>
      <c r="K18" s="185">
        <v>123</v>
      </c>
      <c r="L18" s="177"/>
      <c r="M18" s="57">
        <f t="shared" si="0"/>
        <v>61.5</v>
      </c>
      <c r="N18" s="58"/>
      <c r="O18" s="147">
        <f t="shared" si="1"/>
        <v>101.5</v>
      </c>
      <c r="P18" s="58">
        <v>5</v>
      </c>
      <c r="Q18" s="58"/>
      <c r="R18" s="59"/>
      <c r="S18" s="228"/>
      <c r="T18" s="229"/>
      <c r="U18" s="230"/>
    </row>
    <row r="19" spans="1:21" s="13" customFormat="1" ht="16.5" customHeight="1">
      <c r="A19" s="178" t="s">
        <v>137</v>
      </c>
      <c r="B19" s="179"/>
      <c r="C19" s="171"/>
      <c r="D19" s="138">
        <v>1988</v>
      </c>
      <c r="E19" s="139">
        <v>85</v>
      </c>
      <c r="F19" s="138"/>
      <c r="G19" s="137" t="s">
        <v>132</v>
      </c>
      <c r="H19" s="74"/>
      <c r="I19" s="57">
        <v>50</v>
      </c>
      <c r="J19" s="58"/>
      <c r="K19" s="186">
        <v>45</v>
      </c>
      <c r="L19" s="186"/>
      <c r="M19" s="57">
        <f t="shared" si="0"/>
        <v>22.5</v>
      </c>
      <c r="N19" s="58"/>
      <c r="O19" s="147">
        <f t="shared" si="1"/>
        <v>72.5</v>
      </c>
      <c r="P19" s="58">
        <v>6</v>
      </c>
      <c r="Q19" s="58"/>
      <c r="R19" s="59"/>
      <c r="S19" s="208"/>
      <c r="T19" s="209"/>
      <c r="U19" s="209"/>
    </row>
    <row r="20" spans="1:21" s="13" customFormat="1" ht="16.5" customHeight="1">
      <c r="A20" s="178" t="s">
        <v>136</v>
      </c>
      <c r="B20" s="179"/>
      <c r="C20" s="171"/>
      <c r="D20" s="138">
        <v>1988</v>
      </c>
      <c r="E20" s="139">
        <v>82.2</v>
      </c>
      <c r="F20" s="138"/>
      <c r="G20" s="137" t="s">
        <v>98</v>
      </c>
      <c r="H20" s="74"/>
      <c r="I20" s="57">
        <v>20</v>
      </c>
      <c r="J20" s="58"/>
      <c r="K20" s="186">
        <v>90</v>
      </c>
      <c r="L20" s="186"/>
      <c r="M20" s="57">
        <f t="shared" si="0"/>
        <v>45</v>
      </c>
      <c r="N20" s="58"/>
      <c r="O20" s="147">
        <f t="shared" si="1"/>
        <v>65</v>
      </c>
      <c r="P20" s="58">
        <v>7</v>
      </c>
      <c r="Q20" s="58"/>
      <c r="R20" s="59"/>
      <c r="S20" s="208"/>
      <c r="T20" s="209"/>
      <c r="U20" s="209"/>
    </row>
    <row r="21" spans="1:21" ht="18" customHeight="1">
      <c r="A21" s="75"/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9"/>
      <c r="Q21" s="73"/>
      <c r="R21" s="73"/>
      <c r="S21" s="73"/>
      <c r="T21" s="73"/>
      <c r="U21" s="73"/>
    </row>
    <row r="22" spans="1:21" s="13" customFormat="1" ht="18.75" customHeight="1">
      <c r="A22" s="75"/>
      <c r="B22" s="172" t="s">
        <v>31</v>
      </c>
      <c r="C22" s="172"/>
      <c r="D22" s="106"/>
      <c r="E22" s="106"/>
      <c r="F22" s="106"/>
      <c r="G22" s="107"/>
      <c r="H22" s="107" t="s">
        <v>50</v>
      </c>
      <c r="I22" s="107" t="s">
        <v>50</v>
      </c>
      <c r="J22" s="107" t="s">
        <v>50</v>
      </c>
      <c r="K22" s="107"/>
      <c r="L22" s="105"/>
      <c r="M22" s="77"/>
      <c r="N22" s="77"/>
      <c r="O22" s="77"/>
      <c r="P22" s="78"/>
      <c r="Q22" s="73"/>
      <c r="R22" s="73"/>
      <c r="S22" s="73"/>
      <c r="T22" s="73"/>
      <c r="U22" s="73"/>
    </row>
    <row r="23" spans="1:21" s="13" customFormat="1" ht="24" customHeight="1">
      <c r="A23" s="75"/>
      <c r="B23" s="14" t="s">
        <v>26</v>
      </c>
      <c r="C23" s="14"/>
      <c r="D23" s="14"/>
      <c r="E23" s="15"/>
      <c r="F23" s="16"/>
      <c r="G23" s="16"/>
      <c r="H23" s="16"/>
      <c r="I23" s="16" t="s">
        <v>27</v>
      </c>
      <c r="J23" s="16" t="s">
        <v>27</v>
      </c>
      <c r="K23" s="16"/>
      <c r="L23" s="15"/>
      <c r="M23" s="77"/>
      <c r="N23" s="77"/>
      <c r="O23" s="77"/>
      <c r="P23" s="78"/>
      <c r="Q23" s="73"/>
      <c r="R23" s="73"/>
      <c r="S23" s="73"/>
      <c r="T23" s="73"/>
      <c r="U23" s="73"/>
    </row>
    <row r="24" spans="1:21" s="13" customFormat="1" ht="17.25" customHeight="1">
      <c r="A24" s="75"/>
      <c r="B24" s="18" t="s">
        <v>28</v>
      </c>
      <c r="C24" s="19"/>
      <c r="D24" s="19"/>
      <c r="E24" s="19"/>
      <c r="F24" s="19"/>
      <c r="G24" s="19"/>
      <c r="H24" s="20"/>
      <c r="I24" s="20" t="s">
        <v>37</v>
      </c>
      <c r="J24" s="20" t="s">
        <v>37</v>
      </c>
      <c r="K24" s="20"/>
      <c r="L24" s="19"/>
      <c r="M24" s="79"/>
      <c r="N24" s="79"/>
      <c r="O24" s="79"/>
      <c r="P24" s="80"/>
      <c r="Q24" s="73"/>
      <c r="R24" s="73"/>
      <c r="S24" s="73"/>
      <c r="T24" s="73"/>
      <c r="U24" s="73"/>
    </row>
    <row r="25" ht="18" customHeight="1"/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ht="18" customHeight="1"/>
    <row r="28" spans="1:21" s="13" customFormat="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spans="1:21" s="13" customFormat="1" ht="12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"/>
      <c r="T30" s="2"/>
      <c r="U30" s="2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21" s="73" customFormat="1" ht="22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ht="22.5" customHeight="1"/>
  </sheetData>
  <sheetProtection/>
  <mergeCells count="34">
    <mergeCell ref="F7:F12"/>
    <mergeCell ref="A14:C14"/>
    <mergeCell ref="K14:L14"/>
    <mergeCell ref="K18:L18"/>
    <mergeCell ref="A18:C18"/>
    <mergeCell ref="A15:C15"/>
    <mergeCell ref="K15:L15"/>
    <mergeCell ref="D5:R5"/>
    <mergeCell ref="A1:U1"/>
    <mergeCell ref="A2:C2"/>
    <mergeCell ref="A3:U3"/>
    <mergeCell ref="A4:U4"/>
    <mergeCell ref="S5:U5"/>
    <mergeCell ref="A5:C5"/>
    <mergeCell ref="B22:C22"/>
    <mergeCell ref="K7:N12"/>
    <mergeCell ref="A13:U13"/>
    <mergeCell ref="S11:U11"/>
    <mergeCell ref="A10:C10"/>
    <mergeCell ref="S10:U10"/>
    <mergeCell ref="A11:C11"/>
    <mergeCell ref="A19:C19"/>
    <mergeCell ref="S19:U19"/>
    <mergeCell ref="I7:I12"/>
    <mergeCell ref="S14:U14"/>
    <mergeCell ref="K20:L20"/>
    <mergeCell ref="S20:U20"/>
    <mergeCell ref="A20:C20"/>
    <mergeCell ref="S18:U18"/>
    <mergeCell ref="K19:L19"/>
    <mergeCell ref="A17:C17"/>
    <mergeCell ref="K17:L17"/>
    <mergeCell ref="K16:L16"/>
    <mergeCell ref="S15:U1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zoomScale="114" zoomScaleNormal="114" workbookViewId="0" topLeftCell="A1">
      <selection activeCell="T22" sqref="T22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37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45" customFormat="1" ht="32.25" customHeight="1">
      <c r="A4" s="213" t="s">
        <v>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ht="30.75" customHeight="1">
      <c r="A5" s="215" t="s">
        <v>93</v>
      </c>
      <c r="B5" s="216"/>
      <c r="C5" s="216"/>
      <c r="D5" s="217" t="s">
        <v>91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 t="s">
        <v>95</v>
      </c>
      <c r="T5" s="219"/>
      <c r="U5" s="219"/>
    </row>
    <row r="6" spans="1:21" ht="8.25" customHeight="1">
      <c r="A6" s="8"/>
      <c r="B6" s="8"/>
      <c r="C6" s="8"/>
      <c r="D6" s="8"/>
      <c r="E6" s="9"/>
      <c r="F6" s="6"/>
      <c r="G6" s="6"/>
      <c r="H6" s="6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>
      <c r="A7" s="21"/>
      <c r="B7" s="22"/>
      <c r="C7" s="23"/>
      <c r="D7" s="24"/>
      <c r="E7" s="11"/>
      <c r="F7" s="205" t="s">
        <v>89</v>
      </c>
      <c r="G7" s="25"/>
      <c r="H7" s="24"/>
      <c r="I7" s="202" t="s">
        <v>78</v>
      </c>
      <c r="J7" s="140"/>
      <c r="K7" s="176" t="s">
        <v>29</v>
      </c>
      <c r="L7" s="191"/>
      <c r="M7" s="191"/>
      <c r="N7" s="192"/>
      <c r="O7" s="27"/>
      <c r="P7" s="27"/>
      <c r="Q7" s="27" t="s">
        <v>4</v>
      </c>
      <c r="R7" s="26" t="s">
        <v>5</v>
      </c>
      <c r="S7" s="28"/>
      <c r="T7" s="29"/>
      <c r="U7" s="30"/>
    </row>
    <row r="8" spans="1:21" ht="16.5" customHeight="1">
      <c r="A8" s="31"/>
      <c r="B8" s="8"/>
      <c r="C8" s="32"/>
      <c r="D8" s="33" t="s">
        <v>6</v>
      </c>
      <c r="E8" s="34"/>
      <c r="F8" s="206"/>
      <c r="G8" s="35"/>
      <c r="H8" s="35"/>
      <c r="I8" s="203"/>
      <c r="J8" s="141" t="s">
        <v>8</v>
      </c>
      <c r="K8" s="193"/>
      <c r="L8" s="194"/>
      <c r="M8" s="194"/>
      <c r="N8" s="195"/>
      <c r="O8" s="33" t="s">
        <v>15</v>
      </c>
      <c r="P8" s="36" t="s">
        <v>8</v>
      </c>
      <c r="Q8" s="37"/>
      <c r="R8" s="38"/>
      <c r="S8" s="39"/>
      <c r="T8" s="40"/>
      <c r="U8" s="41"/>
    </row>
    <row r="9" spans="1:21" ht="16.5" customHeight="1">
      <c r="A9" s="31"/>
      <c r="B9" s="8"/>
      <c r="C9" s="32"/>
      <c r="D9" s="33" t="s">
        <v>9</v>
      </c>
      <c r="E9" s="34"/>
      <c r="F9" s="206"/>
      <c r="G9" s="35"/>
      <c r="H9" s="36" t="s">
        <v>11</v>
      </c>
      <c r="I9" s="203"/>
      <c r="J9" s="142" t="s">
        <v>12</v>
      </c>
      <c r="K9" s="193"/>
      <c r="L9" s="194"/>
      <c r="M9" s="194"/>
      <c r="N9" s="195"/>
      <c r="O9" s="33" t="s">
        <v>30</v>
      </c>
      <c r="P9" s="36" t="s">
        <v>12</v>
      </c>
      <c r="Q9" s="42" t="s">
        <v>9</v>
      </c>
      <c r="R9" s="38" t="s">
        <v>7</v>
      </c>
      <c r="S9" s="43"/>
      <c r="T9" s="44"/>
      <c r="U9" s="45"/>
    </row>
    <row r="10" spans="1:21" ht="16.5" customHeight="1">
      <c r="A10" s="201" t="s">
        <v>13</v>
      </c>
      <c r="B10" s="201"/>
      <c r="C10" s="201"/>
      <c r="D10" s="42" t="s">
        <v>11</v>
      </c>
      <c r="E10" s="46" t="s">
        <v>14</v>
      </c>
      <c r="F10" s="206"/>
      <c r="G10" s="35"/>
      <c r="H10" s="36" t="s">
        <v>15</v>
      </c>
      <c r="I10" s="203"/>
      <c r="J10" s="142" t="s">
        <v>15</v>
      </c>
      <c r="K10" s="193"/>
      <c r="L10" s="194"/>
      <c r="M10" s="194"/>
      <c r="N10" s="195"/>
      <c r="O10" s="33" t="s">
        <v>8</v>
      </c>
      <c r="P10" s="36" t="s">
        <v>15</v>
      </c>
      <c r="Q10" s="42" t="s">
        <v>16</v>
      </c>
      <c r="R10" s="38" t="s">
        <v>10</v>
      </c>
      <c r="S10" s="199" t="s">
        <v>17</v>
      </c>
      <c r="T10" s="199"/>
      <c r="U10" s="199"/>
    </row>
    <row r="11" spans="1:21" ht="16.5" customHeight="1">
      <c r="A11" s="201" t="s">
        <v>18</v>
      </c>
      <c r="B11" s="201"/>
      <c r="C11" s="201"/>
      <c r="D11" s="37"/>
      <c r="E11" s="34" t="s">
        <v>19</v>
      </c>
      <c r="F11" s="206"/>
      <c r="G11" s="42" t="s">
        <v>21</v>
      </c>
      <c r="H11" s="36" t="s">
        <v>9</v>
      </c>
      <c r="I11" s="203"/>
      <c r="J11" s="142" t="s">
        <v>22</v>
      </c>
      <c r="K11" s="193"/>
      <c r="L11" s="194"/>
      <c r="M11" s="194"/>
      <c r="N11" s="195"/>
      <c r="O11" s="42" t="s">
        <v>8</v>
      </c>
      <c r="P11" s="37" t="s">
        <v>22</v>
      </c>
      <c r="Q11" s="42" t="s">
        <v>23</v>
      </c>
      <c r="R11" s="38" t="s">
        <v>3</v>
      </c>
      <c r="S11" s="199" t="s">
        <v>24</v>
      </c>
      <c r="T11" s="199"/>
      <c r="U11" s="199"/>
    </row>
    <row r="12" spans="1:21" ht="16.5" customHeight="1">
      <c r="A12" s="47"/>
      <c r="B12" s="48"/>
      <c r="C12" s="49"/>
      <c r="D12" s="50" t="s">
        <v>25</v>
      </c>
      <c r="E12" s="12"/>
      <c r="F12" s="207"/>
      <c r="G12" s="52"/>
      <c r="H12" s="52"/>
      <c r="I12" s="204"/>
      <c r="J12" s="143" t="s">
        <v>9</v>
      </c>
      <c r="K12" s="196"/>
      <c r="L12" s="197"/>
      <c r="M12" s="197"/>
      <c r="N12" s="198"/>
      <c r="O12" s="51" t="s">
        <v>10</v>
      </c>
      <c r="P12" s="50" t="s">
        <v>9</v>
      </c>
      <c r="Q12" s="51" t="s">
        <v>20</v>
      </c>
      <c r="R12" s="53" t="s">
        <v>7</v>
      </c>
      <c r="S12" s="54"/>
      <c r="T12" s="55"/>
      <c r="U12" s="56"/>
    </row>
    <row r="13" spans="1:21" s="13" customFormat="1" ht="16.5" customHeight="1">
      <c r="A13" s="220" t="s">
        <v>149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13" customFormat="1" ht="16.5" customHeight="1">
      <c r="A14" s="178" t="s">
        <v>139</v>
      </c>
      <c r="B14" s="179"/>
      <c r="C14" s="171"/>
      <c r="D14" s="138">
        <v>1975</v>
      </c>
      <c r="E14" s="139">
        <v>88</v>
      </c>
      <c r="F14" s="138">
        <v>2</v>
      </c>
      <c r="G14" s="137" t="s">
        <v>114</v>
      </c>
      <c r="H14" s="74"/>
      <c r="I14" s="57">
        <v>90</v>
      </c>
      <c r="J14" s="58"/>
      <c r="K14" s="186">
        <v>191</v>
      </c>
      <c r="L14" s="186"/>
      <c r="M14" s="57">
        <f aca="true" t="shared" si="0" ref="M14:M21">K14/2</f>
        <v>95.5</v>
      </c>
      <c r="N14" s="58"/>
      <c r="O14" s="147">
        <f aca="true" t="shared" si="1" ref="O14:O21">I14+K14/2</f>
        <v>185.5</v>
      </c>
      <c r="P14" s="58">
        <v>1</v>
      </c>
      <c r="Q14" s="58"/>
      <c r="R14" s="59"/>
      <c r="S14" s="208"/>
      <c r="T14" s="209"/>
      <c r="U14" s="209"/>
    </row>
    <row r="15" spans="1:21" s="13" customFormat="1" ht="16.5" customHeight="1">
      <c r="A15" s="178" t="s">
        <v>154</v>
      </c>
      <c r="B15" s="179"/>
      <c r="C15" s="171"/>
      <c r="D15" s="138">
        <v>1981</v>
      </c>
      <c r="E15" s="139">
        <v>89</v>
      </c>
      <c r="F15" s="138"/>
      <c r="G15" s="137" t="s">
        <v>100</v>
      </c>
      <c r="H15" s="74"/>
      <c r="I15" s="57">
        <v>45</v>
      </c>
      <c r="J15" s="58"/>
      <c r="K15" s="186">
        <v>211</v>
      </c>
      <c r="L15" s="186"/>
      <c r="M15" s="57">
        <f t="shared" si="0"/>
        <v>105.5</v>
      </c>
      <c r="N15" s="58"/>
      <c r="O15" s="147">
        <f t="shared" si="1"/>
        <v>150.5</v>
      </c>
      <c r="P15" s="58">
        <v>2</v>
      </c>
      <c r="Q15" s="58"/>
      <c r="R15" s="59"/>
      <c r="S15" s="187"/>
      <c r="T15" s="188"/>
      <c r="U15" s="189"/>
    </row>
    <row r="16" spans="1:21" s="13" customFormat="1" ht="16.5" customHeight="1">
      <c r="A16" s="178" t="s">
        <v>141</v>
      </c>
      <c r="B16" s="179"/>
      <c r="C16" s="171"/>
      <c r="D16" s="138">
        <v>1990</v>
      </c>
      <c r="E16" s="139">
        <v>88</v>
      </c>
      <c r="F16" s="138"/>
      <c r="G16" s="137" t="s">
        <v>108</v>
      </c>
      <c r="H16" s="74"/>
      <c r="I16" s="57">
        <v>52</v>
      </c>
      <c r="J16" s="58"/>
      <c r="K16" s="186">
        <v>120</v>
      </c>
      <c r="L16" s="186"/>
      <c r="M16" s="57">
        <f t="shared" si="0"/>
        <v>60</v>
      </c>
      <c r="N16" s="58"/>
      <c r="O16" s="147">
        <f t="shared" si="1"/>
        <v>112</v>
      </c>
      <c r="P16" s="58">
        <v>3</v>
      </c>
      <c r="Q16" s="58"/>
      <c r="R16" s="59"/>
      <c r="S16" s="187"/>
      <c r="T16" s="188"/>
      <c r="U16" s="189"/>
    </row>
    <row r="17" spans="1:21" s="13" customFormat="1" ht="16.5" customHeight="1">
      <c r="A17" s="178" t="s">
        <v>140</v>
      </c>
      <c r="B17" s="179"/>
      <c r="C17" s="171"/>
      <c r="D17" s="138">
        <v>1992</v>
      </c>
      <c r="E17" s="139">
        <v>87</v>
      </c>
      <c r="F17" s="138">
        <v>3</v>
      </c>
      <c r="G17" s="137" t="s">
        <v>108</v>
      </c>
      <c r="H17" s="74"/>
      <c r="I17" s="57">
        <v>36</v>
      </c>
      <c r="J17" s="58"/>
      <c r="K17" s="186">
        <v>143</v>
      </c>
      <c r="L17" s="186"/>
      <c r="M17" s="57">
        <f t="shared" si="0"/>
        <v>71.5</v>
      </c>
      <c r="N17" s="58"/>
      <c r="O17" s="147">
        <f t="shared" si="1"/>
        <v>107.5</v>
      </c>
      <c r="P17" s="58">
        <v>4</v>
      </c>
      <c r="Q17" s="58"/>
      <c r="R17" s="59"/>
      <c r="S17" s="208"/>
      <c r="T17" s="209"/>
      <c r="U17" s="209"/>
    </row>
    <row r="18" spans="1:21" s="13" customFormat="1" ht="16.5" customHeight="1">
      <c r="A18" s="178" t="s">
        <v>144</v>
      </c>
      <c r="B18" s="179"/>
      <c r="C18" s="171"/>
      <c r="D18" s="138">
        <v>1987</v>
      </c>
      <c r="E18" s="139">
        <v>86.2</v>
      </c>
      <c r="F18" s="138"/>
      <c r="G18" s="137" t="s">
        <v>102</v>
      </c>
      <c r="H18" s="74"/>
      <c r="I18" s="57">
        <v>61</v>
      </c>
      <c r="J18" s="58"/>
      <c r="K18" s="186">
        <v>51</v>
      </c>
      <c r="L18" s="186"/>
      <c r="M18" s="57">
        <f t="shared" si="0"/>
        <v>25.5</v>
      </c>
      <c r="N18" s="58"/>
      <c r="O18" s="147">
        <f t="shared" si="1"/>
        <v>86.5</v>
      </c>
      <c r="P18" s="58">
        <v>5</v>
      </c>
      <c r="Q18" s="58"/>
      <c r="R18" s="59"/>
      <c r="S18" s="228"/>
      <c r="T18" s="229"/>
      <c r="U18" s="230"/>
    </row>
    <row r="19" spans="1:21" s="13" customFormat="1" ht="16.5" customHeight="1">
      <c r="A19" s="178" t="s">
        <v>142</v>
      </c>
      <c r="B19" s="179"/>
      <c r="C19" s="171"/>
      <c r="D19" s="138">
        <v>1988</v>
      </c>
      <c r="E19" s="139">
        <v>89.7</v>
      </c>
      <c r="F19" s="138"/>
      <c r="G19" s="137" t="s">
        <v>100</v>
      </c>
      <c r="H19" s="74"/>
      <c r="I19" s="57">
        <v>36</v>
      </c>
      <c r="J19" s="58"/>
      <c r="K19" s="186">
        <v>100</v>
      </c>
      <c r="L19" s="186"/>
      <c r="M19" s="57">
        <f t="shared" si="0"/>
        <v>50</v>
      </c>
      <c r="N19" s="58"/>
      <c r="O19" s="147">
        <f t="shared" si="1"/>
        <v>86</v>
      </c>
      <c r="P19" s="58">
        <v>6</v>
      </c>
      <c r="Q19" s="58"/>
      <c r="R19" s="59"/>
      <c r="S19" s="228"/>
      <c r="T19" s="229"/>
      <c r="U19" s="230"/>
    </row>
    <row r="20" spans="1:21" s="13" customFormat="1" ht="16.5" customHeight="1">
      <c r="A20" s="178" t="s">
        <v>145</v>
      </c>
      <c r="B20" s="179"/>
      <c r="C20" s="171"/>
      <c r="D20" s="138">
        <v>1985</v>
      </c>
      <c r="E20" s="139">
        <v>91.8</v>
      </c>
      <c r="F20" s="138"/>
      <c r="G20" s="137" t="s">
        <v>104</v>
      </c>
      <c r="H20" s="74"/>
      <c r="I20" s="57">
        <v>25</v>
      </c>
      <c r="J20" s="58"/>
      <c r="K20" s="186">
        <v>102</v>
      </c>
      <c r="L20" s="186"/>
      <c r="M20" s="57">
        <f t="shared" si="0"/>
        <v>51</v>
      </c>
      <c r="N20" s="58"/>
      <c r="O20" s="147">
        <f t="shared" si="1"/>
        <v>76</v>
      </c>
      <c r="P20" s="58">
        <v>7</v>
      </c>
      <c r="Q20" s="58"/>
      <c r="R20" s="59"/>
      <c r="S20" s="208"/>
      <c r="T20" s="209"/>
      <c r="U20" s="209"/>
    </row>
    <row r="21" spans="1:21" ht="18" customHeight="1">
      <c r="A21" s="178" t="s">
        <v>143</v>
      </c>
      <c r="B21" s="179"/>
      <c r="C21" s="171"/>
      <c r="D21" s="138">
        <v>1984</v>
      </c>
      <c r="E21" s="139">
        <v>94</v>
      </c>
      <c r="F21" s="138"/>
      <c r="G21" s="137" t="s">
        <v>100</v>
      </c>
      <c r="H21" s="74"/>
      <c r="I21" s="57">
        <v>40</v>
      </c>
      <c r="J21" s="58"/>
      <c r="K21" s="186">
        <v>49</v>
      </c>
      <c r="L21" s="186"/>
      <c r="M21" s="57">
        <f t="shared" si="0"/>
        <v>24.5</v>
      </c>
      <c r="N21" s="58"/>
      <c r="O21" s="147">
        <f t="shared" si="1"/>
        <v>64.5</v>
      </c>
      <c r="P21" s="58">
        <v>8</v>
      </c>
      <c r="Q21" s="58"/>
      <c r="R21" s="59"/>
      <c r="S21" s="208"/>
      <c r="T21" s="209"/>
      <c r="U21" s="209"/>
    </row>
    <row r="22" spans="1:21" s="13" customFormat="1" ht="18.75" customHeight="1">
      <c r="A22" s="75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  <c r="Q22" s="73"/>
      <c r="R22" s="73"/>
      <c r="S22" s="73"/>
      <c r="T22" s="73"/>
      <c r="U22" s="73"/>
    </row>
    <row r="23" spans="1:21" s="13" customFormat="1" ht="24" customHeight="1">
      <c r="A23" s="75"/>
      <c r="B23" s="172" t="s">
        <v>31</v>
      </c>
      <c r="C23" s="172"/>
      <c r="D23" s="106"/>
      <c r="E23" s="106"/>
      <c r="F23" s="106"/>
      <c r="G23" s="107"/>
      <c r="H23" s="107" t="s">
        <v>50</v>
      </c>
      <c r="I23" s="107" t="s">
        <v>50</v>
      </c>
      <c r="J23" s="107" t="s">
        <v>50</v>
      </c>
      <c r="K23" s="107"/>
      <c r="L23" s="105"/>
      <c r="M23" s="77"/>
      <c r="N23" s="77"/>
      <c r="O23" s="77"/>
      <c r="P23" s="78"/>
      <c r="Q23" s="73"/>
      <c r="R23" s="73"/>
      <c r="S23" s="73"/>
      <c r="T23" s="73"/>
      <c r="U23" s="73"/>
    </row>
    <row r="24" spans="1:21" s="13" customFormat="1" ht="17.25" customHeight="1">
      <c r="A24" s="75"/>
      <c r="B24" s="14" t="s">
        <v>26</v>
      </c>
      <c r="C24" s="14"/>
      <c r="D24" s="14"/>
      <c r="E24" s="15"/>
      <c r="F24" s="16"/>
      <c r="G24" s="16"/>
      <c r="H24" s="16"/>
      <c r="I24" s="16" t="s">
        <v>27</v>
      </c>
      <c r="J24" s="16" t="s">
        <v>27</v>
      </c>
      <c r="K24" s="16"/>
      <c r="L24" s="15"/>
      <c r="M24" s="77"/>
      <c r="N24" s="77"/>
      <c r="O24" s="77"/>
      <c r="P24" s="78"/>
      <c r="Q24" s="73"/>
      <c r="R24" s="73"/>
      <c r="S24" s="73"/>
      <c r="T24" s="73"/>
      <c r="U24" s="73"/>
    </row>
    <row r="25" spans="1:18" ht="18" customHeight="1">
      <c r="A25" s="75"/>
      <c r="B25" s="18" t="s">
        <v>28</v>
      </c>
      <c r="C25" s="19"/>
      <c r="D25" s="19"/>
      <c r="E25" s="19"/>
      <c r="F25" s="19"/>
      <c r="G25" s="19"/>
      <c r="H25" s="20"/>
      <c r="I25" s="20" t="s">
        <v>37</v>
      </c>
      <c r="J25" s="20" t="s">
        <v>37</v>
      </c>
      <c r="K25" s="20"/>
      <c r="L25" s="19"/>
      <c r="M25" s="79"/>
      <c r="N25" s="79"/>
      <c r="O25" s="79"/>
      <c r="P25" s="80"/>
      <c r="Q25" s="73"/>
      <c r="R25" s="73"/>
    </row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ht="18" customHeight="1"/>
    <row r="28" spans="1:21" s="13" customFormat="1" ht="15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spans="1:21" s="13" customFormat="1" ht="15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  <c r="Q29" s="2"/>
      <c r="R29" s="2"/>
      <c r="S29" s="2"/>
      <c r="T29" s="2"/>
      <c r="U29" s="2"/>
    </row>
    <row r="30" spans="1:21" s="13" customFormat="1" ht="12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  <c r="Q30" s="2"/>
      <c r="R30" s="2"/>
      <c r="S30" s="2"/>
      <c r="T30" s="2"/>
      <c r="U30" s="2"/>
    </row>
    <row r="31" ht="25.5" customHeight="1"/>
    <row r="32" ht="25.5" customHeight="1"/>
    <row r="33" ht="25.5" customHeight="1"/>
    <row r="34" ht="25.5" customHeight="1"/>
    <row r="35" ht="25.5" customHeight="1"/>
    <row r="36" ht="22.5" customHeight="1"/>
    <row r="37" spans="1:21" s="73" customFormat="1" ht="22.5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3"/>
      <c r="Q37" s="2"/>
      <c r="R37" s="2"/>
      <c r="S37" s="2"/>
      <c r="T37" s="2"/>
      <c r="U37" s="2"/>
    </row>
    <row r="38" ht="22.5" customHeight="1"/>
  </sheetData>
  <sheetProtection/>
  <mergeCells count="40">
    <mergeCell ref="S21:U21"/>
    <mergeCell ref="B23:C23"/>
    <mergeCell ref="K7:N12"/>
    <mergeCell ref="A13:U13"/>
    <mergeCell ref="S11:U11"/>
    <mergeCell ref="A10:C10"/>
    <mergeCell ref="S10:U10"/>
    <mergeCell ref="A11:C11"/>
    <mergeCell ref="K21:L21"/>
    <mergeCell ref="I7:I12"/>
    <mergeCell ref="S15:U15"/>
    <mergeCell ref="F7:F12"/>
    <mergeCell ref="S17:U17"/>
    <mergeCell ref="D5:R5"/>
    <mergeCell ref="S5:U5"/>
    <mergeCell ref="A1:U1"/>
    <mergeCell ref="A2:C2"/>
    <mergeCell ref="A3:U3"/>
    <mergeCell ref="A4:U4"/>
    <mergeCell ref="A5:C5"/>
    <mergeCell ref="S16:U16"/>
    <mergeCell ref="A21:C21"/>
    <mergeCell ref="S14:U14"/>
    <mergeCell ref="A17:C17"/>
    <mergeCell ref="K17:L17"/>
    <mergeCell ref="A15:C15"/>
    <mergeCell ref="K15:L15"/>
    <mergeCell ref="A16:C16"/>
    <mergeCell ref="K16:L16"/>
    <mergeCell ref="A14:C14"/>
    <mergeCell ref="K14:L14"/>
    <mergeCell ref="A18:C18"/>
    <mergeCell ref="K18:L18"/>
    <mergeCell ref="S18:U18"/>
    <mergeCell ref="A19:C19"/>
    <mergeCell ref="K19:L19"/>
    <mergeCell ref="A20:C20"/>
    <mergeCell ref="K20:L20"/>
    <mergeCell ref="S19:U19"/>
    <mergeCell ref="S20:U20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="114" zoomScaleNormal="114" workbookViewId="0" topLeftCell="A1">
      <selection activeCell="G17" sqref="G17"/>
    </sheetView>
  </sheetViews>
  <sheetFormatPr defaultColWidth="9.00390625" defaultRowHeight="15.75"/>
  <cols>
    <col min="1" max="1" width="8.75390625" style="1" customWidth="1"/>
    <col min="2" max="2" width="8.625" style="2" customWidth="1"/>
    <col min="3" max="3" width="4.50390625" style="2" customWidth="1"/>
    <col min="4" max="5" width="7.00390625" style="2" customWidth="1"/>
    <col min="6" max="6" width="7.50390625" style="2" customWidth="1"/>
    <col min="7" max="7" width="22.00390625" style="2" customWidth="1"/>
    <col min="8" max="8" width="0" style="2" hidden="1" customWidth="1"/>
    <col min="9" max="9" width="10.25390625" style="2" customWidth="1"/>
    <col min="10" max="10" width="4.375" style="2" hidden="1" customWidth="1"/>
    <col min="11" max="12" width="5.00390625" style="2" customWidth="1"/>
    <col min="13" max="13" width="6.625" style="2" hidden="1" customWidth="1"/>
    <col min="14" max="14" width="4.625" style="2" hidden="1" customWidth="1"/>
    <col min="15" max="15" width="5.875" style="2" customWidth="1"/>
    <col min="16" max="16" width="6.25390625" style="3" customWidth="1"/>
    <col min="17" max="18" width="6.25390625" style="2" customWidth="1"/>
    <col min="19" max="21" width="7.375" style="2" customWidth="1"/>
    <col min="22" max="16384" width="8.00390625" style="2" customWidth="1"/>
  </cols>
  <sheetData>
    <row r="1" spans="1:2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</row>
    <row r="4" spans="1:21" s="145" customFormat="1" ht="32.25" customHeight="1">
      <c r="A4" s="213" t="s">
        <v>90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</row>
    <row r="5" spans="1:21" ht="30.75" customHeight="1">
      <c r="A5" s="215" t="s">
        <v>93</v>
      </c>
      <c r="B5" s="216"/>
      <c r="C5" s="216"/>
      <c r="D5" s="217" t="s">
        <v>91</v>
      </c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8" t="s">
        <v>95</v>
      </c>
      <c r="T5" s="219"/>
      <c r="U5" s="219"/>
    </row>
    <row r="6" spans="1:21" ht="8.25" customHeight="1">
      <c r="A6" s="8"/>
      <c r="B6" s="8"/>
      <c r="C6" s="8"/>
      <c r="D6" s="8"/>
      <c r="E6" s="9"/>
      <c r="F6" s="6"/>
      <c r="G6" s="6"/>
      <c r="H6" s="6"/>
      <c r="I6" s="10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6.5" customHeight="1">
      <c r="A7" s="21"/>
      <c r="B7" s="22"/>
      <c r="C7" s="23"/>
      <c r="D7" s="24"/>
      <c r="E7" s="11"/>
      <c r="F7" s="205" t="s">
        <v>89</v>
      </c>
      <c r="G7" s="25"/>
      <c r="H7" s="24"/>
      <c r="I7" s="202" t="s">
        <v>78</v>
      </c>
      <c r="J7" s="140"/>
      <c r="K7" s="176" t="s">
        <v>29</v>
      </c>
      <c r="L7" s="191"/>
      <c r="M7" s="191"/>
      <c r="N7" s="192"/>
      <c r="O7" s="27"/>
      <c r="P7" s="27"/>
      <c r="Q7" s="27" t="s">
        <v>4</v>
      </c>
      <c r="R7" s="26" t="s">
        <v>5</v>
      </c>
      <c r="S7" s="28"/>
      <c r="T7" s="29"/>
      <c r="U7" s="30"/>
    </row>
    <row r="8" spans="1:21" ht="16.5" customHeight="1">
      <c r="A8" s="31"/>
      <c r="B8" s="8"/>
      <c r="C8" s="32"/>
      <c r="D8" s="33" t="s">
        <v>6</v>
      </c>
      <c r="E8" s="34"/>
      <c r="F8" s="206"/>
      <c r="G8" s="35"/>
      <c r="H8" s="35"/>
      <c r="I8" s="203"/>
      <c r="J8" s="141" t="s">
        <v>8</v>
      </c>
      <c r="K8" s="193"/>
      <c r="L8" s="194"/>
      <c r="M8" s="194"/>
      <c r="N8" s="195"/>
      <c r="O8" s="33" t="s">
        <v>15</v>
      </c>
      <c r="P8" s="36" t="s">
        <v>8</v>
      </c>
      <c r="Q8" s="37"/>
      <c r="R8" s="38"/>
      <c r="S8" s="39"/>
      <c r="T8" s="40"/>
      <c r="U8" s="41"/>
    </row>
    <row r="9" spans="1:21" ht="16.5" customHeight="1">
      <c r="A9" s="31"/>
      <c r="B9" s="8"/>
      <c r="C9" s="32"/>
      <c r="D9" s="33" t="s">
        <v>9</v>
      </c>
      <c r="E9" s="34"/>
      <c r="F9" s="206"/>
      <c r="G9" s="35"/>
      <c r="H9" s="36" t="s">
        <v>11</v>
      </c>
      <c r="I9" s="203"/>
      <c r="J9" s="142" t="s">
        <v>12</v>
      </c>
      <c r="K9" s="193"/>
      <c r="L9" s="194"/>
      <c r="M9" s="194"/>
      <c r="N9" s="195"/>
      <c r="O9" s="33" t="s">
        <v>30</v>
      </c>
      <c r="P9" s="36" t="s">
        <v>12</v>
      </c>
      <c r="Q9" s="42" t="s">
        <v>9</v>
      </c>
      <c r="R9" s="38" t="s">
        <v>7</v>
      </c>
      <c r="S9" s="43"/>
      <c r="T9" s="44"/>
      <c r="U9" s="45"/>
    </row>
    <row r="10" spans="1:21" ht="16.5" customHeight="1">
      <c r="A10" s="201" t="s">
        <v>13</v>
      </c>
      <c r="B10" s="201"/>
      <c r="C10" s="201"/>
      <c r="D10" s="42" t="s">
        <v>11</v>
      </c>
      <c r="E10" s="46" t="s">
        <v>14</v>
      </c>
      <c r="F10" s="206"/>
      <c r="G10" s="35"/>
      <c r="H10" s="36" t="s">
        <v>15</v>
      </c>
      <c r="I10" s="203"/>
      <c r="J10" s="142" t="s">
        <v>15</v>
      </c>
      <c r="K10" s="193"/>
      <c r="L10" s="194"/>
      <c r="M10" s="194"/>
      <c r="N10" s="195"/>
      <c r="O10" s="33" t="s">
        <v>8</v>
      </c>
      <c r="P10" s="36" t="s">
        <v>15</v>
      </c>
      <c r="Q10" s="42" t="s">
        <v>16</v>
      </c>
      <c r="R10" s="38" t="s">
        <v>10</v>
      </c>
      <c r="S10" s="199" t="s">
        <v>17</v>
      </c>
      <c r="T10" s="199"/>
      <c r="U10" s="199"/>
    </row>
    <row r="11" spans="1:21" ht="16.5" customHeight="1">
      <c r="A11" s="201" t="s">
        <v>18</v>
      </c>
      <c r="B11" s="201"/>
      <c r="C11" s="201"/>
      <c r="D11" s="37"/>
      <c r="E11" s="34" t="s">
        <v>19</v>
      </c>
      <c r="F11" s="206"/>
      <c r="G11" s="42" t="s">
        <v>21</v>
      </c>
      <c r="H11" s="36" t="s">
        <v>9</v>
      </c>
      <c r="I11" s="203"/>
      <c r="J11" s="142" t="s">
        <v>22</v>
      </c>
      <c r="K11" s="193"/>
      <c r="L11" s="194"/>
      <c r="M11" s="194"/>
      <c r="N11" s="195"/>
      <c r="O11" s="42" t="s">
        <v>8</v>
      </c>
      <c r="P11" s="37" t="s">
        <v>22</v>
      </c>
      <c r="Q11" s="42" t="s">
        <v>23</v>
      </c>
      <c r="R11" s="38" t="s">
        <v>3</v>
      </c>
      <c r="S11" s="199" t="s">
        <v>24</v>
      </c>
      <c r="T11" s="199"/>
      <c r="U11" s="199"/>
    </row>
    <row r="12" spans="1:21" ht="16.5" customHeight="1">
      <c r="A12" s="47"/>
      <c r="B12" s="48"/>
      <c r="C12" s="49"/>
      <c r="D12" s="50" t="s">
        <v>25</v>
      </c>
      <c r="E12" s="12"/>
      <c r="F12" s="207"/>
      <c r="G12" s="52"/>
      <c r="H12" s="52"/>
      <c r="I12" s="204"/>
      <c r="J12" s="143" t="s">
        <v>9</v>
      </c>
      <c r="K12" s="196"/>
      <c r="L12" s="197"/>
      <c r="M12" s="197"/>
      <c r="N12" s="198"/>
      <c r="O12" s="51" t="s">
        <v>10</v>
      </c>
      <c r="P12" s="50" t="s">
        <v>9</v>
      </c>
      <c r="Q12" s="51" t="s">
        <v>20</v>
      </c>
      <c r="R12" s="53" t="s">
        <v>7</v>
      </c>
      <c r="S12" s="54"/>
      <c r="T12" s="55"/>
      <c r="U12" s="56"/>
    </row>
    <row r="13" spans="1:21" s="13" customFormat="1" ht="16.5" customHeight="1">
      <c r="A13" s="220" t="s">
        <v>150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  <c r="L13" s="220"/>
      <c r="M13" s="220"/>
      <c r="N13" s="220"/>
      <c r="O13" s="220"/>
      <c r="P13" s="220"/>
      <c r="Q13" s="220"/>
      <c r="R13" s="220"/>
      <c r="S13" s="220"/>
      <c r="T13" s="220"/>
      <c r="U13" s="220"/>
    </row>
    <row r="14" spans="1:21" s="13" customFormat="1" ht="16.5" customHeight="1">
      <c r="A14" s="178" t="s">
        <v>151</v>
      </c>
      <c r="B14" s="179"/>
      <c r="C14" s="171"/>
      <c r="D14" s="138">
        <v>1986</v>
      </c>
      <c r="E14" s="139">
        <v>98</v>
      </c>
      <c r="F14" s="138">
        <v>1</v>
      </c>
      <c r="G14" s="137" t="s">
        <v>113</v>
      </c>
      <c r="H14" s="74"/>
      <c r="I14" s="57">
        <v>127</v>
      </c>
      <c r="J14" s="58"/>
      <c r="K14" s="186">
        <v>195</v>
      </c>
      <c r="L14" s="186"/>
      <c r="M14" s="57">
        <f>K14/2</f>
        <v>97.5</v>
      </c>
      <c r="N14" s="58"/>
      <c r="O14" s="147">
        <f>I14+K14/2</f>
        <v>224.5</v>
      </c>
      <c r="P14" s="58">
        <v>1</v>
      </c>
      <c r="Q14" s="58"/>
      <c r="R14" s="59"/>
      <c r="S14" s="208"/>
      <c r="T14" s="209"/>
      <c r="U14" s="209"/>
    </row>
    <row r="15" spans="1:21" s="13" customFormat="1" ht="16.5" customHeight="1">
      <c r="A15" s="178" t="s">
        <v>152</v>
      </c>
      <c r="B15" s="179"/>
      <c r="C15" s="171"/>
      <c r="D15" s="138">
        <v>1990</v>
      </c>
      <c r="E15" s="139">
        <v>97.6</v>
      </c>
      <c r="F15" s="138"/>
      <c r="G15" s="137" t="s">
        <v>113</v>
      </c>
      <c r="H15" s="74"/>
      <c r="I15" s="57">
        <v>19</v>
      </c>
      <c r="J15" s="58"/>
      <c r="K15" s="186">
        <v>87</v>
      </c>
      <c r="L15" s="186"/>
      <c r="M15" s="57">
        <f>K15/2</f>
        <v>43.5</v>
      </c>
      <c r="N15" s="58"/>
      <c r="O15" s="147">
        <f>I15+K15/2</f>
        <v>62.5</v>
      </c>
      <c r="P15" s="58">
        <v>2</v>
      </c>
      <c r="Q15" s="58"/>
      <c r="R15" s="59"/>
      <c r="S15" s="208"/>
      <c r="T15" s="209"/>
      <c r="U15" s="209"/>
    </row>
    <row r="16" spans="1:21" s="13" customFormat="1" ht="15" customHeight="1">
      <c r="A16" s="182"/>
      <c r="B16" s="183"/>
      <c r="C16" s="184"/>
      <c r="D16" s="138"/>
      <c r="E16" s="139"/>
      <c r="F16" s="138"/>
      <c r="G16" s="137"/>
      <c r="H16" s="74"/>
      <c r="I16" s="57"/>
      <c r="J16" s="58"/>
      <c r="K16" s="186"/>
      <c r="L16" s="186"/>
      <c r="M16" s="57"/>
      <c r="N16" s="58"/>
      <c r="O16" s="147"/>
      <c r="P16" s="58"/>
      <c r="Q16" s="58"/>
      <c r="R16" s="59"/>
      <c r="S16" s="208"/>
      <c r="T16" s="209"/>
      <c r="U16" s="209"/>
    </row>
    <row r="17" spans="1:21" s="13" customFormat="1" ht="16.5" customHeight="1">
      <c r="A17" s="231"/>
      <c r="B17" s="231"/>
      <c r="C17" s="231"/>
      <c r="D17" s="153"/>
      <c r="E17" s="154"/>
      <c r="F17" s="153"/>
      <c r="G17" s="155"/>
      <c r="H17" s="156"/>
      <c r="I17" s="157"/>
      <c r="J17" s="158"/>
      <c r="K17" s="222"/>
      <c r="L17" s="222"/>
      <c r="M17" s="157">
        <f>K17/2</f>
        <v>0</v>
      </c>
      <c r="N17" s="158"/>
      <c r="O17" s="159"/>
      <c r="P17" s="158"/>
      <c r="Q17" s="158"/>
      <c r="R17" s="160"/>
      <c r="S17" s="223"/>
      <c r="T17" s="223"/>
      <c r="U17" s="223"/>
    </row>
    <row r="18" spans="1:21" s="13" customFormat="1" ht="16.5" customHeight="1">
      <c r="A18" s="231"/>
      <c r="B18" s="231"/>
      <c r="C18" s="231"/>
      <c r="D18" s="153"/>
      <c r="E18" s="154"/>
      <c r="F18" s="153"/>
      <c r="G18" s="155"/>
      <c r="H18" s="156"/>
      <c r="I18" s="157"/>
      <c r="J18" s="158"/>
      <c r="K18" s="222"/>
      <c r="L18" s="222"/>
      <c r="M18" s="157">
        <f>K18/2</f>
        <v>0</v>
      </c>
      <c r="N18" s="158"/>
      <c r="O18" s="159"/>
      <c r="P18" s="158"/>
      <c r="Q18" s="158"/>
      <c r="R18" s="160"/>
      <c r="S18" s="223"/>
      <c r="T18" s="223"/>
      <c r="U18" s="223"/>
    </row>
    <row r="19" spans="1:21" ht="18" customHeight="1">
      <c r="A19" s="75"/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9"/>
      <c r="Q19" s="73"/>
      <c r="R19" s="73"/>
      <c r="S19" s="73"/>
      <c r="T19" s="73"/>
      <c r="U19" s="73"/>
    </row>
    <row r="20" spans="1:21" s="13" customFormat="1" ht="18.75" customHeight="1">
      <c r="A20" s="75"/>
      <c r="B20" s="172" t="s">
        <v>31</v>
      </c>
      <c r="C20" s="172"/>
      <c r="D20" s="106"/>
      <c r="E20" s="106"/>
      <c r="F20" s="106"/>
      <c r="G20" s="107"/>
      <c r="H20" s="107" t="s">
        <v>50</v>
      </c>
      <c r="I20" s="107" t="s">
        <v>50</v>
      </c>
      <c r="J20" s="107" t="s">
        <v>50</v>
      </c>
      <c r="K20" s="107"/>
      <c r="L20" s="105"/>
      <c r="M20" s="77"/>
      <c r="N20" s="77"/>
      <c r="O20" s="77"/>
      <c r="P20" s="78"/>
      <c r="Q20" s="73"/>
      <c r="R20" s="73"/>
      <c r="S20" s="73"/>
      <c r="T20" s="73"/>
      <c r="U20" s="73"/>
    </row>
    <row r="21" spans="1:21" s="13" customFormat="1" ht="24" customHeight="1">
      <c r="A21" s="75"/>
      <c r="B21" s="14" t="s">
        <v>26</v>
      </c>
      <c r="C21" s="14"/>
      <c r="D21" s="14"/>
      <c r="E21" s="15"/>
      <c r="F21" s="16"/>
      <c r="G21" s="16"/>
      <c r="H21" s="16"/>
      <c r="I21" s="16" t="s">
        <v>27</v>
      </c>
      <c r="J21" s="16" t="s">
        <v>27</v>
      </c>
      <c r="K21" s="16"/>
      <c r="L21" s="15"/>
      <c r="M21" s="77"/>
      <c r="N21" s="77"/>
      <c r="O21" s="77"/>
      <c r="P21" s="78"/>
      <c r="Q21" s="73"/>
      <c r="R21" s="73"/>
      <c r="S21" s="73"/>
      <c r="T21" s="73"/>
      <c r="U21" s="73"/>
    </row>
    <row r="22" spans="1:21" s="13" customFormat="1" ht="17.25" customHeight="1">
      <c r="A22" s="75"/>
      <c r="B22" s="18" t="s">
        <v>28</v>
      </c>
      <c r="C22" s="19"/>
      <c r="D22" s="19"/>
      <c r="E22" s="19"/>
      <c r="F22" s="19"/>
      <c r="G22" s="19"/>
      <c r="H22" s="20"/>
      <c r="I22" s="20" t="s">
        <v>37</v>
      </c>
      <c r="J22" s="20" t="s">
        <v>37</v>
      </c>
      <c r="K22" s="20"/>
      <c r="L22" s="19"/>
      <c r="M22" s="79"/>
      <c r="N22" s="79"/>
      <c r="O22" s="79"/>
      <c r="P22" s="80"/>
      <c r="Q22" s="73"/>
      <c r="R22" s="73"/>
      <c r="S22" s="73"/>
      <c r="T22" s="73"/>
      <c r="U22" s="73"/>
    </row>
    <row r="23" ht="18" customHeight="1"/>
    <row r="24" spans="1:21" s="13" customFormat="1" ht="1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  <c r="Q24" s="2"/>
      <c r="R24" s="2"/>
      <c r="S24" s="2"/>
      <c r="T24" s="2"/>
      <c r="U24" s="2"/>
    </row>
    <row r="25" ht="18" customHeight="1"/>
    <row r="26" spans="1:21" s="13" customFormat="1" ht="1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2"/>
      <c r="R26" s="2"/>
      <c r="S26" s="2"/>
      <c r="T26" s="2"/>
      <c r="U26" s="2"/>
    </row>
    <row r="27" spans="1:21" s="13" customFormat="1" ht="15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  <c r="Q27" s="2"/>
      <c r="R27" s="2"/>
      <c r="S27" s="2"/>
      <c r="T27" s="2"/>
      <c r="U27" s="2"/>
    </row>
    <row r="28" spans="1:21" s="13" customFormat="1" ht="12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2"/>
      <c r="R28" s="2"/>
      <c r="S28" s="2"/>
      <c r="T28" s="2"/>
      <c r="U28" s="2"/>
    </row>
    <row r="29" ht="25.5" customHeight="1"/>
    <row r="30" ht="25.5" customHeight="1"/>
    <row r="31" ht="25.5" customHeight="1"/>
    <row r="32" ht="25.5" customHeight="1"/>
    <row r="33" ht="25.5" customHeight="1"/>
    <row r="34" ht="22.5" customHeight="1"/>
    <row r="35" spans="1:21" s="73" customFormat="1" ht="22.5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3"/>
      <c r="Q35" s="2"/>
      <c r="R35" s="2"/>
      <c r="S35" s="2"/>
      <c r="T35" s="2"/>
      <c r="U35" s="2"/>
    </row>
    <row r="36" ht="22.5" customHeight="1"/>
  </sheetData>
  <sheetProtection/>
  <mergeCells count="31">
    <mergeCell ref="S18:U18"/>
    <mergeCell ref="K18:L18"/>
    <mergeCell ref="A17:C17"/>
    <mergeCell ref="K17:L17"/>
    <mergeCell ref="S17:U17"/>
    <mergeCell ref="A18:C18"/>
    <mergeCell ref="A15:C15"/>
    <mergeCell ref="K15:L15"/>
    <mergeCell ref="S15:U15"/>
    <mergeCell ref="A16:C16"/>
    <mergeCell ref="K16:L16"/>
    <mergeCell ref="S16:U16"/>
    <mergeCell ref="B20:C20"/>
    <mergeCell ref="A1:U1"/>
    <mergeCell ref="A2:C2"/>
    <mergeCell ref="A3:U3"/>
    <mergeCell ref="A10:C10"/>
    <mergeCell ref="S10:U10"/>
    <mergeCell ref="A13:U13"/>
    <mergeCell ref="A11:C11"/>
    <mergeCell ref="I7:I12"/>
    <mergeCell ref="K7:N12"/>
    <mergeCell ref="S14:U14"/>
    <mergeCell ref="A4:U4"/>
    <mergeCell ref="A5:C5"/>
    <mergeCell ref="D5:R5"/>
    <mergeCell ref="S5:U5"/>
    <mergeCell ref="S11:U11"/>
    <mergeCell ref="F7:F12"/>
    <mergeCell ref="A14:C14"/>
    <mergeCell ref="K14:L1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workbookViewId="0" topLeftCell="A40">
      <selection activeCell="F16" sqref="F16"/>
    </sheetView>
  </sheetViews>
  <sheetFormatPr defaultColWidth="9.00390625" defaultRowHeight="15.75"/>
  <cols>
    <col min="1" max="1" width="7.25390625" style="63" customWidth="1"/>
    <col min="2" max="2" width="3.875" style="63" customWidth="1"/>
    <col min="3" max="3" width="9.625" style="63" customWidth="1"/>
    <col min="4" max="4" width="7.375" style="63" customWidth="1"/>
    <col min="5" max="5" width="8.00390625" style="63" customWidth="1"/>
    <col min="6" max="6" width="10.875" style="101" customWidth="1"/>
    <col min="7" max="7" width="13.875" style="63" customWidth="1"/>
    <col min="8" max="8" width="7.50390625" style="63" customWidth="1"/>
    <col min="9" max="9" width="20.00390625" style="63" customWidth="1"/>
    <col min="10" max="10" width="8.00390625" style="63" hidden="1" customWidth="1"/>
    <col min="11" max="11" width="11.625" style="63" customWidth="1"/>
    <col min="12" max="12" width="20.00390625" style="63" hidden="1" customWidth="1"/>
    <col min="13" max="20" width="8.00390625" style="63" hidden="1" customWidth="1"/>
    <col min="21" max="16384" width="8.00390625" style="2" customWidth="1"/>
  </cols>
  <sheetData>
    <row r="1" spans="1:2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8.25" customHeight="1">
      <c r="A2" s="174"/>
      <c r="B2" s="174"/>
      <c r="C2" s="17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4"/>
      <c r="T2" s="4"/>
      <c r="U2" s="4"/>
    </row>
    <row r="3" spans="1:21" ht="15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13"/>
      <c r="M3" s="113"/>
      <c r="N3" s="113"/>
      <c r="O3" s="113"/>
      <c r="P3" s="113"/>
      <c r="Q3" s="113"/>
      <c r="R3" s="113"/>
      <c r="S3" s="113"/>
      <c r="T3" s="113"/>
      <c r="U3" s="113"/>
    </row>
    <row r="4" spans="1:21" ht="25.5" customHeight="1">
      <c r="A4" s="245" t="s">
        <v>90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114"/>
      <c r="M4" s="114"/>
      <c r="N4" s="114"/>
      <c r="O4" s="114"/>
      <c r="P4" s="114"/>
      <c r="Q4" s="114"/>
      <c r="R4" s="114"/>
      <c r="S4" s="114"/>
      <c r="T4" s="114"/>
      <c r="U4" s="114"/>
    </row>
    <row r="5" spans="1:20" ht="27" customHeight="1">
      <c r="A5" s="250" t="s">
        <v>93</v>
      </c>
      <c r="B5" s="251"/>
      <c r="C5" s="251"/>
      <c r="D5" s="174" t="s">
        <v>94</v>
      </c>
      <c r="E5" s="174"/>
      <c r="F5" s="174"/>
      <c r="G5" s="174"/>
      <c r="H5" s="174"/>
      <c r="I5" s="174"/>
      <c r="J5" s="174"/>
      <c r="K5" s="174"/>
      <c r="L5" s="174"/>
      <c r="M5" s="249" t="s">
        <v>2</v>
      </c>
      <c r="N5" s="249"/>
      <c r="O5" s="249"/>
      <c r="P5" s="249" t="s">
        <v>2</v>
      </c>
      <c r="Q5" s="249"/>
      <c r="R5" s="249"/>
      <c r="S5" s="249" t="s">
        <v>2</v>
      </c>
      <c r="T5" s="249"/>
    </row>
    <row r="6" spans="1:7" ht="13.5" customHeight="1">
      <c r="A6" s="64"/>
      <c r="B6" s="64"/>
      <c r="C6"/>
      <c r="D6"/>
      <c r="E6" s="62"/>
      <c r="F6" s="62"/>
      <c r="G6" s="62"/>
    </row>
    <row r="7" spans="3:10" ht="13.5" customHeight="1">
      <c r="C7" s="85" t="s">
        <v>38</v>
      </c>
      <c r="D7" s="85" t="s">
        <v>114</v>
      </c>
      <c r="E7" s="238"/>
      <c r="F7" s="238"/>
      <c r="G7" s="238"/>
      <c r="H7" s="238"/>
      <c r="I7" s="86"/>
      <c r="J7" s="86"/>
    </row>
    <row r="8" spans="1:20" ht="13.5" customHeight="1">
      <c r="A8" s="233" t="s">
        <v>39</v>
      </c>
      <c r="B8" s="233" t="s">
        <v>40</v>
      </c>
      <c r="C8" s="239" t="s">
        <v>41</v>
      </c>
      <c r="D8" s="240"/>
      <c r="E8" s="241"/>
      <c r="F8" s="87" t="s">
        <v>42</v>
      </c>
      <c r="G8" s="87" t="s">
        <v>43</v>
      </c>
      <c r="H8" s="233" t="s">
        <v>44</v>
      </c>
      <c r="I8" s="233"/>
      <c r="J8" s="88"/>
      <c r="K8" s="233" t="s">
        <v>45</v>
      </c>
      <c r="L8" s="87" t="s">
        <v>46</v>
      </c>
      <c r="M8" s="68"/>
      <c r="N8" s="68"/>
      <c r="O8" s="68"/>
      <c r="P8" s="68"/>
      <c r="Q8" s="68"/>
      <c r="R8" s="68"/>
      <c r="S8" s="68"/>
      <c r="T8" s="68"/>
    </row>
    <row r="9" spans="1:12" ht="13.5" customHeight="1">
      <c r="A9" s="234"/>
      <c r="B9" s="234"/>
      <c r="C9" s="242"/>
      <c r="D9" s="243"/>
      <c r="E9" s="244"/>
      <c r="F9" s="89" t="s">
        <v>47</v>
      </c>
      <c r="G9" s="89" t="s">
        <v>48</v>
      </c>
      <c r="H9" s="234"/>
      <c r="I9" s="234"/>
      <c r="J9" s="90"/>
      <c r="K9" s="234"/>
      <c r="L9" s="89"/>
    </row>
    <row r="10" spans="1:20" ht="14.25" customHeight="1">
      <c r="A10" s="235">
        <v>1</v>
      </c>
      <c r="B10" s="91">
        <v>1</v>
      </c>
      <c r="C10" s="190"/>
      <c r="D10" s="180"/>
      <c r="E10" s="181"/>
      <c r="F10" s="81"/>
      <c r="G10" s="83"/>
      <c r="H10" s="81"/>
      <c r="I10" s="82"/>
      <c r="J10" s="84"/>
      <c r="K10" s="103"/>
      <c r="L10" s="93">
        <v>1</v>
      </c>
      <c r="M10" s="246"/>
      <c r="N10" s="247"/>
      <c r="O10" s="92">
        <f aca="true" t="shared" si="0" ref="O10:O17">M10/2</f>
        <v>0</v>
      </c>
      <c r="P10" s="93"/>
      <c r="Q10" s="92" t="e">
        <f>#REF!+O10</f>
        <v>#REF!</v>
      </c>
      <c r="R10" s="93"/>
      <c r="S10" s="92"/>
      <c r="T10" s="94"/>
    </row>
    <row r="11" spans="1:20" ht="14.25" customHeight="1">
      <c r="A11" s="236"/>
      <c r="B11" s="91">
        <v>2</v>
      </c>
      <c r="C11" s="190"/>
      <c r="D11" s="180"/>
      <c r="E11" s="181"/>
      <c r="F11" s="81"/>
      <c r="G11" s="83"/>
      <c r="H11" s="81"/>
      <c r="I11" s="82"/>
      <c r="J11" s="84"/>
      <c r="K11" s="103"/>
      <c r="L11" s="93">
        <v>6</v>
      </c>
      <c r="M11" s="246"/>
      <c r="N11" s="247"/>
      <c r="O11" s="92">
        <f t="shared" si="0"/>
        <v>0</v>
      </c>
      <c r="P11" s="93"/>
      <c r="Q11" s="92" t="e">
        <f>#REF!+O11</f>
        <v>#REF!</v>
      </c>
      <c r="R11" s="93"/>
      <c r="S11" s="92"/>
      <c r="T11" s="94"/>
    </row>
    <row r="12" spans="1:20" ht="14.25" customHeight="1">
      <c r="A12" s="236"/>
      <c r="B12" s="91">
        <v>3</v>
      </c>
      <c r="C12" s="190"/>
      <c r="D12" s="180"/>
      <c r="E12" s="181"/>
      <c r="F12" s="81"/>
      <c r="G12" s="83"/>
      <c r="H12" s="81"/>
      <c r="I12" s="82"/>
      <c r="J12" s="84"/>
      <c r="K12" s="103"/>
      <c r="L12" s="93">
        <v>1</v>
      </c>
      <c r="M12" s="246"/>
      <c r="N12" s="247"/>
      <c r="O12" s="92">
        <f t="shared" si="0"/>
        <v>0</v>
      </c>
      <c r="P12" s="93"/>
      <c r="Q12" s="92" t="e">
        <f>#REF!+O12</f>
        <v>#REF!</v>
      </c>
      <c r="R12" s="93"/>
      <c r="S12" s="92"/>
      <c r="T12" s="94"/>
    </row>
    <row r="13" spans="1:20" s="13" customFormat="1" ht="14.25" customHeight="1">
      <c r="A13" s="236"/>
      <c r="B13" s="91">
        <v>4</v>
      </c>
      <c r="C13" s="190"/>
      <c r="D13" s="180"/>
      <c r="E13" s="181"/>
      <c r="F13" s="81"/>
      <c r="G13" s="83"/>
      <c r="H13" s="81"/>
      <c r="I13" s="82"/>
      <c r="J13" s="84"/>
      <c r="K13" s="103"/>
      <c r="L13" s="93">
        <v>1</v>
      </c>
      <c r="M13" s="246"/>
      <c r="N13" s="247"/>
      <c r="O13" s="92">
        <f t="shared" si="0"/>
        <v>0</v>
      </c>
      <c r="P13" s="93"/>
      <c r="Q13" s="92" t="e">
        <f>#REF!+O13</f>
        <v>#REF!</v>
      </c>
      <c r="R13" s="93"/>
      <c r="S13" s="92"/>
      <c r="T13" s="94"/>
    </row>
    <row r="14" spans="1:20" s="13" customFormat="1" ht="14.25" customHeight="1">
      <c r="A14" s="236"/>
      <c r="B14" s="91">
        <v>5</v>
      </c>
      <c r="C14" s="190"/>
      <c r="D14" s="180"/>
      <c r="E14" s="181"/>
      <c r="F14" s="81"/>
      <c r="G14" s="83"/>
      <c r="H14" s="81"/>
      <c r="I14" s="82"/>
      <c r="J14" s="84"/>
      <c r="K14" s="103"/>
      <c r="L14" s="93">
        <v>1</v>
      </c>
      <c r="M14" s="246"/>
      <c r="N14" s="247"/>
      <c r="O14" s="92">
        <f t="shared" si="0"/>
        <v>0</v>
      </c>
      <c r="P14" s="93"/>
      <c r="Q14" s="92" t="e">
        <f>#REF!+O14</f>
        <v>#REF!</v>
      </c>
      <c r="R14" s="93"/>
      <c r="S14" s="92"/>
      <c r="T14" s="94"/>
    </row>
    <row r="15" spans="1:20" s="13" customFormat="1" ht="14.25" customHeight="1">
      <c r="A15" s="236"/>
      <c r="B15" s="91">
        <v>6</v>
      </c>
      <c r="C15" s="190"/>
      <c r="D15" s="180"/>
      <c r="E15" s="181"/>
      <c r="F15" s="81"/>
      <c r="G15" s="83"/>
      <c r="H15" s="81"/>
      <c r="I15" s="82"/>
      <c r="J15" s="84"/>
      <c r="K15" s="103"/>
      <c r="L15" s="93">
        <v>1</v>
      </c>
      <c r="M15" s="246"/>
      <c r="N15" s="247"/>
      <c r="O15" s="92">
        <f t="shared" si="0"/>
        <v>0</v>
      </c>
      <c r="P15" s="93"/>
      <c r="Q15" s="92" t="e">
        <f>#REF!+O15</f>
        <v>#REF!</v>
      </c>
      <c r="R15" s="93"/>
      <c r="S15" s="92"/>
      <c r="T15" s="94"/>
    </row>
    <row r="16" spans="1:20" s="13" customFormat="1" ht="14.25" customHeight="1">
      <c r="A16" s="236"/>
      <c r="B16" s="91">
        <v>7</v>
      </c>
      <c r="C16" s="190"/>
      <c r="D16" s="180"/>
      <c r="E16" s="181"/>
      <c r="F16" s="81"/>
      <c r="G16" s="83"/>
      <c r="H16" s="81"/>
      <c r="I16" s="82"/>
      <c r="J16" s="84"/>
      <c r="K16" s="103"/>
      <c r="L16" s="93">
        <v>1</v>
      </c>
      <c r="M16" s="246"/>
      <c r="N16" s="247"/>
      <c r="O16" s="92">
        <f>M16/2</f>
        <v>0</v>
      </c>
      <c r="P16" s="93"/>
      <c r="Q16" s="92" t="e">
        <f>#REF!+O16</f>
        <v>#REF!</v>
      </c>
      <c r="R16" s="93"/>
      <c r="S16" s="92"/>
      <c r="T16" s="94"/>
    </row>
    <row r="17" spans="1:20" s="13" customFormat="1" ht="14.25" customHeight="1">
      <c r="A17" s="237"/>
      <c r="B17" s="91">
        <v>8</v>
      </c>
      <c r="C17" s="190"/>
      <c r="D17" s="180"/>
      <c r="E17" s="181"/>
      <c r="F17" s="81"/>
      <c r="G17" s="83"/>
      <c r="H17" s="81"/>
      <c r="I17" s="82"/>
      <c r="J17" s="84"/>
      <c r="K17" s="103">
        <v>142</v>
      </c>
      <c r="L17" s="93">
        <v>1</v>
      </c>
      <c r="M17" s="246"/>
      <c r="N17" s="247"/>
      <c r="O17" s="92">
        <f t="shared" si="0"/>
        <v>0</v>
      </c>
      <c r="P17" s="93"/>
      <c r="Q17" s="92" t="e">
        <f>#REF!+O17</f>
        <v>#REF!</v>
      </c>
      <c r="R17" s="93"/>
      <c r="S17" s="92"/>
      <c r="T17" s="94"/>
    </row>
    <row r="18" spans="1:20" s="13" customFormat="1" ht="15" customHeight="1">
      <c r="A18" s="95"/>
      <c r="B18" s="95"/>
      <c r="C18" s="95"/>
      <c r="D18" s="95"/>
      <c r="E18" s="95"/>
      <c r="F18" s="232" t="s">
        <v>49</v>
      </c>
      <c r="G18" s="232"/>
      <c r="H18" s="232"/>
      <c r="I18" s="232"/>
      <c r="J18" s="96"/>
      <c r="K18" s="97">
        <f>SUM(K10:K17)</f>
        <v>142</v>
      </c>
      <c r="L18" s="63"/>
      <c r="M18" s="63"/>
      <c r="N18" s="63"/>
      <c r="O18" s="63"/>
      <c r="P18" s="63"/>
      <c r="Q18" s="63"/>
      <c r="R18" s="63"/>
      <c r="S18" s="63"/>
      <c r="T18" s="63"/>
    </row>
    <row r="19" spans="3:10" ht="13.5" customHeight="1">
      <c r="C19" s="85" t="s">
        <v>38</v>
      </c>
      <c r="D19" s="85" t="s">
        <v>160</v>
      </c>
      <c r="E19" s="238"/>
      <c r="F19" s="238"/>
      <c r="G19" s="238"/>
      <c r="H19" s="238"/>
      <c r="I19" s="86"/>
      <c r="J19" s="86"/>
    </row>
    <row r="20" spans="1:20" ht="13.5" customHeight="1">
      <c r="A20" s="233" t="s">
        <v>39</v>
      </c>
      <c r="B20" s="233" t="s">
        <v>40</v>
      </c>
      <c r="C20" s="239" t="s">
        <v>41</v>
      </c>
      <c r="D20" s="240"/>
      <c r="E20" s="241"/>
      <c r="F20" s="87" t="s">
        <v>42</v>
      </c>
      <c r="G20" s="87" t="s">
        <v>43</v>
      </c>
      <c r="H20" s="233" t="s">
        <v>44</v>
      </c>
      <c r="I20" s="233"/>
      <c r="J20" s="88"/>
      <c r="K20" s="233" t="s">
        <v>45</v>
      </c>
      <c r="L20" s="87" t="s">
        <v>46</v>
      </c>
      <c r="M20" s="68"/>
      <c r="N20" s="68"/>
      <c r="O20" s="68"/>
      <c r="P20" s="68"/>
      <c r="Q20" s="68"/>
      <c r="R20" s="68"/>
      <c r="S20" s="68"/>
      <c r="T20" s="68"/>
    </row>
    <row r="21" spans="1:12" ht="13.5" customHeight="1">
      <c r="A21" s="234"/>
      <c r="B21" s="234"/>
      <c r="C21" s="242"/>
      <c r="D21" s="243"/>
      <c r="E21" s="244"/>
      <c r="F21" s="89" t="s">
        <v>47</v>
      </c>
      <c r="G21" s="89" t="s">
        <v>48</v>
      </c>
      <c r="H21" s="234"/>
      <c r="I21" s="234"/>
      <c r="J21" s="90"/>
      <c r="K21" s="234"/>
      <c r="L21" s="89"/>
    </row>
    <row r="22" spans="1:20" ht="13.5" customHeight="1">
      <c r="A22" s="235">
        <v>2</v>
      </c>
      <c r="B22" s="91">
        <v>1</v>
      </c>
      <c r="C22" s="190"/>
      <c r="D22" s="180"/>
      <c r="E22" s="181"/>
      <c r="F22" s="81"/>
      <c r="G22" s="83"/>
      <c r="H22" s="81"/>
      <c r="I22" s="82"/>
      <c r="J22" s="84"/>
      <c r="K22" s="103"/>
      <c r="L22" s="93">
        <v>1</v>
      </c>
      <c r="M22" s="246"/>
      <c r="N22" s="247"/>
      <c r="O22" s="92">
        <f aca="true" t="shared" si="1" ref="O22:O27">M22/2</f>
        <v>0</v>
      </c>
      <c r="P22" s="93"/>
      <c r="Q22" s="92" t="e">
        <f>#REF!+O22</f>
        <v>#REF!</v>
      </c>
      <c r="R22" s="93"/>
      <c r="S22" s="92"/>
      <c r="T22" s="94"/>
    </row>
    <row r="23" spans="1:20" ht="13.5" customHeight="1">
      <c r="A23" s="236"/>
      <c r="B23" s="91">
        <v>2</v>
      </c>
      <c r="C23" s="190"/>
      <c r="D23" s="180"/>
      <c r="E23" s="181"/>
      <c r="F23" s="81"/>
      <c r="G23" s="83"/>
      <c r="H23" s="81"/>
      <c r="I23" s="82"/>
      <c r="J23" s="84"/>
      <c r="K23" s="103"/>
      <c r="L23" s="93">
        <v>6</v>
      </c>
      <c r="M23" s="246"/>
      <c r="N23" s="247"/>
      <c r="O23" s="92">
        <f t="shared" si="1"/>
        <v>0</v>
      </c>
      <c r="P23" s="93"/>
      <c r="Q23" s="92" t="e">
        <f>#REF!+O23</f>
        <v>#REF!</v>
      </c>
      <c r="R23" s="93"/>
      <c r="S23" s="92"/>
      <c r="T23" s="94"/>
    </row>
    <row r="24" spans="1:20" ht="13.5" customHeight="1">
      <c r="A24" s="236"/>
      <c r="B24" s="91">
        <v>3</v>
      </c>
      <c r="C24" s="190"/>
      <c r="D24" s="180"/>
      <c r="E24" s="181"/>
      <c r="F24" s="81"/>
      <c r="G24" s="83"/>
      <c r="H24" s="81"/>
      <c r="I24" s="82"/>
      <c r="J24" s="84"/>
      <c r="K24" s="103"/>
      <c r="L24" s="93">
        <v>1</v>
      </c>
      <c r="M24" s="246"/>
      <c r="N24" s="247"/>
      <c r="O24" s="92">
        <f t="shared" si="1"/>
        <v>0</v>
      </c>
      <c r="P24" s="93"/>
      <c r="Q24" s="92" t="e">
        <f aca="true" t="shared" si="2" ref="Q24:Q29">#REF!+O24</f>
        <v>#REF!</v>
      </c>
      <c r="R24" s="93"/>
      <c r="S24" s="92"/>
      <c r="T24" s="94"/>
    </row>
    <row r="25" spans="1:20" s="13" customFormat="1" ht="13.5" customHeight="1">
      <c r="A25" s="236"/>
      <c r="B25" s="91">
        <v>4</v>
      </c>
      <c r="C25" s="190"/>
      <c r="D25" s="180"/>
      <c r="E25" s="181"/>
      <c r="F25" s="81"/>
      <c r="G25" s="83"/>
      <c r="H25" s="81"/>
      <c r="I25" s="82"/>
      <c r="J25" s="84"/>
      <c r="K25" s="103"/>
      <c r="L25" s="93">
        <v>1</v>
      </c>
      <c r="M25" s="246"/>
      <c r="N25" s="247"/>
      <c r="O25" s="92">
        <f t="shared" si="1"/>
        <v>0</v>
      </c>
      <c r="P25" s="93"/>
      <c r="Q25" s="92" t="e">
        <f t="shared" si="2"/>
        <v>#REF!</v>
      </c>
      <c r="R25" s="93"/>
      <c r="S25" s="92"/>
      <c r="T25" s="94"/>
    </row>
    <row r="26" spans="1:20" s="13" customFormat="1" ht="13.5" customHeight="1">
      <c r="A26" s="236"/>
      <c r="B26" s="91">
        <v>5</v>
      </c>
      <c r="C26" s="190"/>
      <c r="D26" s="180"/>
      <c r="E26" s="181"/>
      <c r="F26" s="81"/>
      <c r="G26" s="83"/>
      <c r="H26" s="81"/>
      <c r="I26" s="82"/>
      <c r="J26" s="84"/>
      <c r="K26" s="103"/>
      <c r="L26" s="93">
        <v>1</v>
      </c>
      <c r="M26" s="246"/>
      <c r="N26" s="247"/>
      <c r="O26" s="92">
        <f t="shared" si="1"/>
        <v>0</v>
      </c>
      <c r="P26" s="93"/>
      <c r="Q26" s="92" t="e">
        <f t="shared" si="2"/>
        <v>#REF!</v>
      </c>
      <c r="R26" s="93"/>
      <c r="S26" s="92"/>
      <c r="T26" s="94"/>
    </row>
    <row r="27" spans="1:20" s="13" customFormat="1" ht="13.5" customHeight="1">
      <c r="A27" s="236"/>
      <c r="B27" s="91">
        <v>6</v>
      </c>
      <c r="C27" s="190"/>
      <c r="D27" s="180"/>
      <c r="E27" s="181"/>
      <c r="F27" s="81"/>
      <c r="G27" s="83"/>
      <c r="H27" s="81"/>
      <c r="I27" s="82"/>
      <c r="J27" s="84"/>
      <c r="K27" s="103"/>
      <c r="L27" s="93">
        <v>1</v>
      </c>
      <c r="M27" s="246"/>
      <c r="N27" s="247"/>
      <c r="O27" s="92">
        <f t="shared" si="1"/>
        <v>0</v>
      </c>
      <c r="P27" s="93"/>
      <c r="Q27" s="92" t="e">
        <f t="shared" si="2"/>
        <v>#REF!</v>
      </c>
      <c r="R27" s="93"/>
      <c r="S27" s="92"/>
      <c r="T27" s="94"/>
    </row>
    <row r="28" spans="1:20" s="13" customFormat="1" ht="13.5" customHeight="1">
      <c r="A28" s="236"/>
      <c r="B28" s="91">
        <v>7</v>
      </c>
      <c r="C28" s="190"/>
      <c r="D28" s="180"/>
      <c r="E28" s="181"/>
      <c r="F28" s="81"/>
      <c r="G28" s="83"/>
      <c r="H28" s="81"/>
      <c r="I28" s="82"/>
      <c r="J28" s="84"/>
      <c r="K28" s="103"/>
      <c r="L28" s="93">
        <v>1</v>
      </c>
      <c r="M28" s="246"/>
      <c r="N28" s="247"/>
      <c r="O28" s="92">
        <f>M28/2</f>
        <v>0</v>
      </c>
      <c r="P28" s="93"/>
      <c r="Q28" s="92" t="e">
        <f t="shared" si="2"/>
        <v>#REF!</v>
      </c>
      <c r="R28" s="93"/>
      <c r="S28" s="92"/>
      <c r="T28" s="94"/>
    </row>
    <row r="29" spans="1:20" s="13" customFormat="1" ht="13.5" customHeight="1">
      <c r="A29" s="237"/>
      <c r="B29" s="91">
        <v>8</v>
      </c>
      <c r="C29" s="190"/>
      <c r="D29" s="180"/>
      <c r="E29" s="181"/>
      <c r="F29" s="81"/>
      <c r="G29" s="83"/>
      <c r="H29" s="81"/>
      <c r="I29" s="82"/>
      <c r="J29" s="84"/>
      <c r="K29" s="103">
        <v>136</v>
      </c>
      <c r="L29" s="93">
        <v>1</v>
      </c>
      <c r="M29" s="246"/>
      <c r="N29" s="247"/>
      <c r="O29" s="92">
        <f>M29/2</f>
        <v>0</v>
      </c>
      <c r="P29" s="93"/>
      <c r="Q29" s="92" t="e">
        <f t="shared" si="2"/>
        <v>#REF!</v>
      </c>
      <c r="R29" s="93"/>
      <c r="S29" s="92"/>
      <c r="T29" s="94"/>
    </row>
    <row r="30" spans="1:20" s="13" customFormat="1" ht="15" customHeight="1">
      <c r="A30" s="95"/>
      <c r="B30" s="95"/>
      <c r="C30" s="95"/>
      <c r="D30" s="95"/>
      <c r="E30" s="95"/>
      <c r="F30" s="232" t="s">
        <v>49</v>
      </c>
      <c r="G30" s="232"/>
      <c r="H30" s="232"/>
      <c r="I30" s="232"/>
      <c r="J30" s="96"/>
      <c r="K30" s="97">
        <f>SUM(K22:K29)</f>
        <v>136</v>
      </c>
      <c r="L30" s="63"/>
      <c r="M30" s="63"/>
      <c r="N30" s="63"/>
      <c r="O30" s="63"/>
      <c r="P30" s="63"/>
      <c r="Q30" s="63"/>
      <c r="R30" s="63"/>
      <c r="S30" s="63"/>
      <c r="T30" s="63"/>
    </row>
    <row r="31" spans="3:20" ht="13.5" customHeight="1">
      <c r="C31" s="85" t="s">
        <v>38</v>
      </c>
      <c r="D31" s="85" t="s">
        <v>132</v>
      </c>
      <c r="E31" s="238"/>
      <c r="F31" s="238"/>
      <c r="G31" s="238"/>
      <c r="H31" s="238"/>
      <c r="I31" s="86"/>
      <c r="J31" s="86"/>
      <c r="L31" s="87" t="s">
        <v>46</v>
      </c>
      <c r="M31" s="68"/>
      <c r="N31" s="68"/>
      <c r="O31" s="68"/>
      <c r="P31" s="68"/>
      <c r="Q31" s="68"/>
      <c r="R31" s="68"/>
      <c r="S31" s="68"/>
      <c r="T31" s="68"/>
    </row>
    <row r="32" spans="1:12" ht="13.5" customHeight="1">
      <c r="A32" s="233" t="s">
        <v>39</v>
      </c>
      <c r="B32" s="233" t="s">
        <v>40</v>
      </c>
      <c r="C32" s="239" t="s">
        <v>41</v>
      </c>
      <c r="D32" s="240"/>
      <c r="E32" s="241"/>
      <c r="F32" s="87" t="s">
        <v>42</v>
      </c>
      <c r="G32" s="87" t="s">
        <v>43</v>
      </c>
      <c r="H32" s="233" t="s">
        <v>44</v>
      </c>
      <c r="I32" s="233"/>
      <c r="J32" s="88"/>
      <c r="K32" s="233" t="s">
        <v>45</v>
      </c>
      <c r="L32" s="89"/>
    </row>
    <row r="33" spans="1:20" ht="13.5" customHeight="1">
      <c r="A33" s="234"/>
      <c r="B33" s="234"/>
      <c r="C33" s="242"/>
      <c r="D33" s="243"/>
      <c r="E33" s="244"/>
      <c r="F33" s="89" t="s">
        <v>47</v>
      </c>
      <c r="G33" s="89" t="s">
        <v>48</v>
      </c>
      <c r="H33" s="234"/>
      <c r="I33" s="234"/>
      <c r="J33" s="90"/>
      <c r="K33" s="234"/>
      <c r="L33" s="93">
        <v>1</v>
      </c>
      <c r="M33" s="246"/>
      <c r="N33" s="247"/>
      <c r="O33" s="92">
        <f aca="true" t="shared" si="3" ref="O33:O39">M33/2</f>
        <v>0</v>
      </c>
      <c r="P33" s="93"/>
      <c r="Q33" s="92" t="e">
        <f>#REF!+O33</f>
        <v>#REF!</v>
      </c>
      <c r="R33" s="93"/>
      <c r="S33" s="92"/>
      <c r="T33" s="94"/>
    </row>
    <row r="34" spans="1:20" ht="13.5" customHeight="1">
      <c r="A34" s="235">
        <v>3</v>
      </c>
      <c r="B34" s="91">
        <v>1</v>
      </c>
      <c r="C34" s="190"/>
      <c r="D34" s="180"/>
      <c r="E34" s="181"/>
      <c r="F34" s="81"/>
      <c r="G34" s="83"/>
      <c r="H34" s="81"/>
      <c r="I34" s="82"/>
      <c r="J34" s="84"/>
      <c r="K34" s="103"/>
      <c r="L34" s="93">
        <v>6</v>
      </c>
      <c r="M34" s="246"/>
      <c r="N34" s="247"/>
      <c r="O34" s="92">
        <f t="shared" si="3"/>
        <v>0</v>
      </c>
      <c r="P34" s="93"/>
      <c r="Q34" s="92" t="e">
        <f>#REF!+O34</f>
        <v>#REF!</v>
      </c>
      <c r="R34" s="93"/>
      <c r="S34" s="92"/>
      <c r="T34" s="94"/>
    </row>
    <row r="35" spans="1:20" ht="13.5" customHeight="1">
      <c r="A35" s="236"/>
      <c r="B35" s="91">
        <v>2</v>
      </c>
      <c r="C35" s="190"/>
      <c r="D35" s="180"/>
      <c r="E35" s="181"/>
      <c r="F35" s="81"/>
      <c r="G35" s="83"/>
      <c r="H35" s="81"/>
      <c r="I35" s="82"/>
      <c r="J35" s="84"/>
      <c r="K35" s="103"/>
      <c r="L35" s="93">
        <v>1</v>
      </c>
      <c r="M35" s="246"/>
      <c r="N35" s="247"/>
      <c r="O35" s="92">
        <f t="shared" si="3"/>
        <v>0</v>
      </c>
      <c r="P35" s="93"/>
      <c r="Q35" s="92" t="e">
        <f>#REF!+O35</f>
        <v>#REF!</v>
      </c>
      <c r="R35" s="93"/>
      <c r="S35" s="92"/>
      <c r="T35" s="94"/>
    </row>
    <row r="36" spans="1:20" s="13" customFormat="1" ht="13.5" customHeight="1">
      <c r="A36" s="236"/>
      <c r="B36" s="91">
        <v>3</v>
      </c>
      <c r="C36" s="190"/>
      <c r="D36" s="180"/>
      <c r="E36" s="181"/>
      <c r="F36" s="81"/>
      <c r="G36" s="83"/>
      <c r="H36" s="81"/>
      <c r="I36" s="82"/>
      <c r="J36" s="84"/>
      <c r="K36" s="103"/>
      <c r="L36" s="93">
        <v>1</v>
      </c>
      <c r="M36" s="246"/>
      <c r="N36" s="247"/>
      <c r="O36" s="92">
        <f t="shared" si="3"/>
        <v>0</v>
      </c>
      <c r="P36" s="93"/>
      <c r="Q36" s="92" t="e">
        <f>#REF!+O36</f>
        <v>#REF!</v>
      </c>
      <c r="R36" s="93"/>
      <c r="S36" s="92"/>
      <c r="T36" s="94"/>
    </row>
    <row r="37" spans="1:20" s="13" customFormat="1" ht="13.5" customHeight="1">
      <c r="A37" s="236"/>
      <c r="B37" s="91">
        <v>4</v>
      </c>
      <c r="C37" s="190"/>
      <c r="D37" s="180"/>
      <c r="E37" s="181"/>
      <c r="F37" s="81"/>
      <c r="G37" s="83"/>
      <c r="H37" s="81"/>
      <c r="I37" s="82"/>
      <c r="J37" s="84"/>
      <c r="K37" s="103"/>
      <c r="L37" s="93">
        <v>1</v>
      </c>
      <c r="M37" s="246"/>
      <c r="N37" s="247"/>
      <c r="O37" s="92">
        <f t="shared" si="3"/>
        <v>0</v>
      </c>
      <c r="P37" s="93"/>
      <c r="Q37" s="92" t="e">
        <f>#REF!+O37</f>
        <v>#REF!</v>
      </c>
      <c r="R37" s="93"/>
      <c r="S37" s="92"/>
      <c r="T37" s="94"/>
    </row>
    <row r="38" spans="1:20" s="13" customFormat="1" ht="13.5" customHeight="1">
      <c r="A38" s="236"/>
      <c r="B38" s="91">
        <v>5</v>
      </c>
      <c r="C38" s="190"/>
      <c r="D38" s="180"/>
      <c r="E38" s="181"/>
      <c r="F38" s="81"/>
      <c r="G38" s="83"/>
      <c r="H38" s="81"/>
      <c r="I38" s="82"/>
      <c r="J38" s="84"/>
      <c r="K38" s="103"/>
      <c r="L38" s="93">
        <v>1</v>
      </c>
      <c r="M38" s="246"/>
      <c r="N38" s="247"/>
      <c r="O38" s="92">
        <f t="shared" si="3"/>
        <v>0</v>
      </c>
      <c r="P38" s="93"/>
      <c r="Q38" s="92" t="e">
        <f>#REF!+O38</f>
        <v>#REF!</v>
      </c>
      <c r="R38" s="93"/>
      <c r="S38" s="92"/>
      <c r="T38" s="94"/>
    </row>
    <row r="39" spans="1:20" s="13" customFormat="1" ht="13.5" customHeight="1">
      <c r="A39" s="236"/>
      <c r="B39" s="91">
        <v>6</v>
      </c>
      <c r="C39" s="190"/>
      <c r="D39" s="180"/>
      <c r="E39" s="181"/>
      <c r="F39" s="81"/>
      <c r="G39" s="83"/>
      <c r="H39" s="81"/>
      <c r="I39" s="82"/>
      <c r="J39" s="84"/>
      <c r="K39" s="103"/>
      <c r="L39" s="93">
        <v>1</v>
      </c>
      <c r="M39" s="246"/>
      <c r="N39" s="247"/>
      <c r="O39" s="92">
        <f t="shared" si="3"/>
        <v>0</v>
      </c>
      <c r="P39" s="93"/>
      <c r="Q39" s="92" t="e">
        <f>#REF!+O39</f>
        <v>#REF!</v>
      </c>
      <c r="R39" s="93"/>
      <c r="S39" s="92"/>
      <c r="T39" s="94"/>
    </row>
    <row r="40" spans="1:20" s="13" customFormat="1" ht="15" customHeight="1">
      <c r="A40" s="236"/>
      <c r="B40" s="91">
        <v>7</v>
      </c>
      <c r="C40" s="190"/>
      <c r="D40" s="180"/>
      <c r="E40" s="181"/>
      <c r="F40" s="81"/>
      <c r="G40" s="83"/>
      <c r="H40" s="81"/>
      <c r="I40" s="82"/>
      <c r="J40" s="84"/>
      <c r="K40" s="103"/>
      <c r="L40" s="63"/>
      <c r="M40" s="63"/>
      <c r="N40" s="63"/>
      <c r="O40" s="63"/>
      <c r="P40" s="63"/>
      <c r="Q40" s="63"/>
      <c r="R40" s="63"/>
      <c r="S40" s="63"/>
      <c r="T40" s="63"/>
    </row>
    <row r="41" spans="1:20" s="13" customFormat="1" ht="15" customHeight="1">
      <c r="A41" s="237"/>
      <c r="B41" s="91">
        <v>8</v>
      </c>
      <c r="C41" s="190"/>
      <c r="D41" s="180"/>
      <c r="E41" s="181"/>
      <c r="F41" s="81"/>
      <c r="G41" s="83"/>
      <c r="H41" s="81"/>
      <c r="I41" s="82"/>
      <c r="J41" s="84"/>
      <c r="K41" s="103">
        <v>128</v>
      </c>
      <c r="L41" s="63"/>
      <c r="M41" s="63"/>
      <c r="N41" s="63"/>
      <c r="O41" s="63"/>
      <c r="P41" s="63"/>
      <c r="Q41" s="63"/>
      <c r="R41" s="63"/>
      <c r="S41" s="63"/>
      <c r="T41" s="63"/>
    </row>
    <row r="42" spans="1:20" ht="13.5" customHeight="1">
      <c r="A42" s="95"/>
      <c r="B42" s="95"/>
      <c r="C42" s="95"/>
      <c r="D42" s="95"/>
      <c r="E42" s="95"/>
      <c r="F42" s="232" t="s">
        <v>49</v>
      </c>
      <c r="G42" s="232"/>
      <c r="H42" s="232"/>
      <c r="I42" s="232"/>
      <c r="J42" s="96"/>
      <c r="K42" s="97">
        <f>SUM(K34:K41)</f>
        <v>128</v>
      </c>
      <c r="L42" s="87" t="s">
        <v>46</v>
      </c>
      <c r="M42" s="68"/>
      <c r="N42" s="68"/>
      <c r="O42" s="68"/>
      <c r="P42" s="68"/>
      <c r="Q42" s="68"/>
      <c r="R42" s="68"/>
      <c r="S42" s="68"/>
      <c r="T42" s="68"/>
    </row>
    <row r="43" spans="3:10" ht="13.5" customHeight="1">
      <c r="C43" s="85" t="s">
        <v>38</v>
      </c>
      <c r="D43" s="85" t="s">
        <v>100</v>
      </c>
      <c r="E43" s="238"/>
      <c r="F43" s="238"/>
      <c r="G43" s="238"/>
      <c r="H43" s="238"/>
      <c r="I43" s="86"/>
      <c r="J43" s="86"/>
    </row>
    <row r="44" spans="1:20" ht="13.5" customHeight="1">
      <c r="A44" s="233" t="s">
        <v>39</v>
      </c>
      <c r="B44" s="233" t="s">
        <v>40</v>
      </c>
      <c r="C44" s="239" t="s">
        <v>41</v>
      </c>
      <c r="D44" s="240"/>
      <c r="E44" s="241"/>
      <c r="F44" s="87" t="s">
        <v>42</v>
      </c>
      <c r="G44" s="87" t="s">
        <v>43</v>
      </c>
      <c r="H44" s="233" t="s">
        <v>44</v>
      </c>
      <c r="I44" s="233"/>
      <c r="J44" s="88"/>
      <c r="K44" s="233" t="s">
        <v>45</v>
      </c>
      <c r="L44" s="87" t="s">
        <v>46</v>
      </c>
      <c r="M44" s="68"/>
      <c r="N44" s="68"/>
      <c r="O44" s="68"/>
      <c r="P44" s="68"/>
      <c r="Q44" s="68"/>
      <c r="R44" s="68"/>
      <c r="S44" s="68"/>
      <c r="T44" s="68"/>
    </row>
    <row r="45" spans="1:12" ht="13.5" customHeight="1">
      <c r="A45" s="234"/>
      <c r="B45" s="234"/>
      <c r="C45" s="242"/>
      <c r="D45" s="243"/>
      <c r="E45" s="244"/>
      <c r="F45" s="89" t="s">
        <v>47</v>
      </c>
      <c r="G45" s="89" t="s">
        <v>48</v>
      </c>
      <c r="H45" s="234"/>
      <c r="I45" s="234"/>
      <c r="J45" s="90"/>
      <c r="K45" s="234"/>
      <c r="L45" s="89"/>
    </row>
    <row r="46" spans="1:20" ht="13.5" customHeight="1">
      <c r="A46" s="235">
        <v>4</v>
      </c>
      <c r="B46" s="91">
        <v>1</v>
      </c>
      <c r="C46" s="190"/>
      <c r="D46" s="180"/>
      <c r="E46" s="181"/>
      <c r="F46" s="81"/>
      <c r="G46" s="83"/>
      <c r="H46" s="81"/>
      <c r="I46" s="82"/>
      <c r="J46" s="84"/>
      <c r="K46" s="103"/>
      <c r="L46" s="93">
        <v>1</v>
      </c>
      <c r="M46" s="246"/>
      <c r="N46" s="247"/>
      <c r="O46" s="92">
        <f aca="true" t="shared" si="4" ref="O46:O53">M46/2</f>
        <v>0</v>
      </c>
      <c r="P46" s="93"/>
      <c r="Q46" s="92" t="e">
        <f>#REF!+O46</f>
        <v>#REF!</v>
      </c>
      <c r="R46" s="93"/>
      <c r="S46" s="92"/>
      <c r="T46" s="94"/>
    </row>
    <row r="47" spans="1:20" ht="13.5" customHeight="1">
      <c r="A47" s="236"/>
      <c r="B47" s="91">
        <v>2</v>
      </c>
      <c r="C47" s="190"/>
      <c r="D47" s="180"/>
      <c r="E47" s="181"/>
      <c r="F47" s="81"/>
      <c r="G47" s="83"/>
      <c r="H47" s="81"/>
      <c r="I47" s="82"/>
      <c r="J47" s="84"/>
      <c r="K47" s="103"/>
      <c r="L47" s="93">
        <v>6</v>
      </c>
      <c r="M47" s="246"/>
      <c r="N47" s="247"/>
      <c r="O47" s="92">
        <f t="shared" si="4"/>
        <v>0</v>
      </c>
      <c r="P47" s="93"/>
      <c r="Q47" s="92" t="e">
        <f>#REF!+O47</f>
        <v>#REF!</v>
      </c>
      <c r="R47" s="93"/>
      <c r="S47" s="92"/>
      <c r="T47" s="94"/>
    </row>
    <row r="48" spans="1:20" ht="13.5" customHeight="1">
      <c r="A48" s="236"/>
      <c r="B48" s="91">
        <v>3</v>
      </c>
      <c r="C48" s="190"/>
      <c r="D48" s="180"/>
      <c r="E48" s="181"/>
      <c r="F48" s="81"/>
      <c r="G48" s="83"/>
      <c r="H48" s="81"/>
      <c r="I48" s="82"/>
      <c r="J48" s="84"/>
      <c r="K48" s="103"/>
      <c r="L48" s="93">
        <v>1</v>
      </c>
      <c r="M48" s="246"/>
      <c r="N48" s="247"/>
      <c r="O48" s="92">
        <f t="shared" si="4"/>
        <v>0</v>
      </c>
      <c r="P48" s="93"/>
      <c r="Q48" s="92" t="e">
        <f>#REF!+O48</f>
        <v>#REF!</v>
      </c>
      <c r="R48" s="93"/>
      <c r="S48" s="92"/>
      <c r="T48" s="94"/>
    </row>
    <row r="49" spans="1:20" s="13" customFormat="1" ht="13.5" customHeight="1">
      <c r="A49" s="236"/>
      <c r="B49" s="91">
        <v>4</v>
      </c>
      <c r="C49" s="190"/>
      <c r="D49" s="180"/>
      <c r="E49" s="181"/>
      <c r="F49" s="81"/>
      <c r="G49" s="83"/>
      <c r="H49" s="81"/>
      <c r="I49" s="82"/>
      <c r="J49" s="84"/>
      <c r="K49" s="103"/>
      <c r="L49" s="93">
        <v>1</v>
      </c>
      <c r="M49" s="246"/>
      <c r="N49" s="247"/>
      <c r="O49" s="92">
        <f t="shared" si="4"/>
        <v>0</v>
      </c>
      <c r="P49" s="93"/>
      <c r="Q49" s="92" t="e">
        <f>#REF!+O49</f>
        <v>#REF!</v>
      </c>
      <c r="R49" s="93"/>
      <c r="S49" s="92"/>
      <c r="T49" s="94"/>
    </row>
    <row r="50" spans="1:20" s="13" customFormat="1" ht="13.5" customHeight="1">
      <c r="A50" s="236"/>
      <c r="B50" s="91">
        <v>5</v>
      </c>
      <c r="C50" s="190"/>
      <c r="D50" s="180"/>
      <c r="E50" s="181"/>
      <c r="F50" s="81"/>
      <c r="G50" s="83"/>
      <c r="H50" s="81"/>
      <c r="I50" s="82"/>
      <c r="J50" s="84"/>
      <c r="K50" s="103"/>
      <c r="L50" s="93">
        <v>1</v>
      </c>
      <c r="M50" s="246"/>
      <c r="N50" s="247"/>
      <c r="O50" s="92">
        <f t="shared" si="4"/>
        <v>0</v>
      </c>
      <c r="P50" s="93"/>
      <c r="Q50" s="92" t="e">
        <f>#REF!+O50</f>
        <v>#REF!</v>
      </c>
      <c r="R50" s="93"/>
      <c r="S50" s="92"/>
      <c r="T50" s="94"/>
    </row>
    <row r="51" spans="1:20" s="13" customFormat="1" ht="13.5" customHeight="1">
      <c r="A51" s="236"/>
      <c r="B51" s="91">
        <v>6</v>
      </c>
      <c r="C51" s="190"/>
      <c r="D51" s="180"/>
      <c r="E51" s="181"/>
      <c r="F51" s="81"/>
      <c r="G51" s="83"/>
      <c r="H51" s="81"/>
      <c r="I51" s="82"/>
      <c r="J51" s="84"/>
      <c r="K51" s="103"/>
      <c r="L51" s="93">
        <v>1</v>
      </c>
      <c r="M51" s="246"/>
      <c r="N51" s="247"/>
      <c r="O51" s="92">
        <f t="shared" si="4"/>
        <v>0</v>
      </c>
      <c r="P51" s="93"/>
      <c r="Q51" s="92" t="e">
        <f>#REF!+O51</f>
        <v>#REF!</v>
      </c>
      <c r="R51" s="93"/>
      <c r="S51" s="92"/>
      <c r="T51" s="94"/>
    </row>
    <row r="52" spans="1:20" s="13" customFormat="1" ht="13.5" customHeight="1">
      <c r="A52" s="236"/>
      <c r="B52" s="91">
        <v>7</v>
      </c>
      <c r="C52" s="190"/>
      <c r="D52" s="180"/>
      <c r="E52" s="181"/>
      <c r="F52" s="81"/>
      <c r="G52" s="83"/>
      <c r="H52" s="81"/>
      <c r="I52" s="82"/>
      <c r="J52" s="84"/>
      <c r="K52" s="103"/>
      <c r="L52" s="93">
        <v>1</v>
      </c>
      <c r="M52" s="246"/>
      <c r="N52" s="247"/>
      <c r="O52" s="92">
        <f>M52/2</f>
        <v>0</v>
      </c>
      <c r="P52" s="93"/>
      <c r="Q52" s="92" t="e">
        <f>#REF!+O52</f>
        <v>#REF!</v>
      </c>
      <c r="R52" s="93"/>
      <c r="S52" s="92"/>
      <c r="T52" s="94"/>
    </row>
    <row r="53" spans="1:20" s="13" customFormat="1" ht="13.5" customHeight="1">
      <c r="A53" s="237"/>
      <c r="B53" s="91">
        <v>8</v>
      </c>
      <c r="C53" s="190"/>
      <c r="D53" s="180"/>
      <c r="E53" s="181"/>
      <c r="F53" s="81"/>
      <c r="G53" s="83"/>
      <c r="H53" s="81"/>
      <c r="I53" s="82"/>
      <c r="J53" s="84"/>
      <c r="K53" s="103">
        <v>127</v>
      </c>
      <c r="L53" s="93">
        <v>1</v>
      </c>
      <c r="M53" s="246"/>
      <c r="N53" s="247"/>
      <c r="O53" s="92">
        <f t="shared" si="4"/>
        <v>0</v>
      </c>
      <c r="P53" s="93"/>
      <c r="Q53" s="92" t="e">
        <f>#REF!+O53</f>
        <v>#REF!</v>
      </c>
      <c r="R53" s="93"/>
      <c r="S53" s="92"/>
      <c r="T53" s="94"/>
    </row>
    <row r="54" spans="1:20" s="13" customFormat="1" ht="15" customHeight="1">
      <c r="A54" s="95"/>
      <c r="B54" s="95"/>
      <c r="C54" s="95"/>
      <c r="D54" s="95"/>
      <c r="E54" s="95"/>
      <c r="F54" s="232" t="s">
        <v>49</v>
      </c>
      <c r="G54" s="232"/>
      <c r="H54" s="232"/>
      <c r="I54" s="232"/>
      <c r="J54" s="96"/>
      <c r="K54" s="97">
        <f>SUM(K46:K53)</f>
        <v>127</v>
      </c>
      <c r="L54" s="63"/>
      <c r="M54" s="63"/>
      <c r="N54" s="63"/>
      <c r="O54" s="63"/>
      <c r="P54" s="63"/>
      <c r="Q54" s="63"/>
      <c r="R54" s="63"/>
      <c r="S54" s="63"/>
      <c r="T54" s="63"/>
    </row>
    <row r="55" spans="3:10" ht="13.5" customHeight="1">
      <c r="C55" s="85" t="s">
        <v>38</v>
      </c>
      <c r="D55" s="85" t="s">
        <v>113</v>
      </c>
      <c r="E55" s="238"/>
      <c r="F55" s="238"/>
      <c r="G55" s="238"/>
      <c r="H55" s="238"/>
      <c r="I55" s="86"/>
      <c r="J55" s="86"/>
    </row>
    <row r="56" spans="1:20" ht="13.5" customHeight="1">
      <c r="A56" s="233" t="s">
        <v>39</v>
      </c>
      <c r="B56" s="233" t="s">
        <v>40</v>
      </c>
      <c r="C56" s="239" t="s">
        <v>41</v>
      </c>
      <c r="D56" s="240"/>
      <c r="E56" s="241"/>
      <c r="F56" s="87" t="s">
        <v>42</v>
      </c>
      <c r="G56" s="87" t="s">
        <v>43</v>
      </c>
      <c r="H56" s="233" t="s">
        <v>44</v>
      </c>
      <c r="I56" s="233"/>
      <c r="J56" s="88"/>
      <c r="K56" s="233" t="s">
        <v>45</v>
      </c>
      <c r="L56" s="87" t="s">
        <v>46</v>
      </c>
      <c r="M56" s="68"/>
      <c r="N56" s="68"/>
      <c r="O56" s="68"/>
      <c r="P56" s="68"/>
      <c r="Q56" s="68"/>
      <c r="R56" s="68"/>
      <c r="S56" s="68"/>
      <c r="T56" s="68"/>
    </row>
    <row r="57" spans="1:12" ht="13.5" customHeight="1">
      <c r="A57" s="234"/>
      <c r="B57" s="234"/>
      <c r="C57" s="242"/>
      <c r="D57" s="243"/>
      <c r="E57" s="244"/>
      <c r="F57" s="89" t="s">
        <v>47</v>
      </c>
      <c r="G57" s="89" t="s">
        <v>48</v>
      </c>
      <c r="H57" s="234"/>
      <c r="I57" s="234"/>
      <c r="J57" s="90"/>
      <c r="K57" s="234"/>
      <c r="L57" s="89"/>
    </row>
    <row r="58" spans="1:20" ht="14.25" customHeight="1">
      <c r="A58" s="235">
        <v>5</v>
      </c>
      <c r="B58" s="91">
        <v>1</v>
      </c>
      <c r="C58" s="190"/>
      <c r="D58" s="180"/>
      <c r="E58" s="181"/>
      <c r="F58" s="81"/>
      <c r="G58" s="83"/>
      <c r="H58" s="81"/>
      <c r="I58" s="82"/>
      <c r="J58" s="84"/>
      <c r="K58" s="103"/>
      <c r="L58" s="93">
        <v>1</v>
      </c>
      <c r="M58" s="246"/>
      <c r="N58" s="247"/>
      <c r="O58" s="92">
        <f aca="true" t="shared" si="5" ref="O58:O65">M58/2</f>
        <v>0</v>
      </c>
      <c r="P58" s="93"/>
      <c r="Q58" s="92" t="e">
        <f>#REF!+O58</f>
        <v>#REF!</v>
      </c>
      <c r="R58" s="93"/>
      <c r="S58" s="92"/>
      <c r="T58" s="94"/>
    </row>
    <row r="59" spans="1:20" ht="14.25" customHeight="1">
      <c r="A59" s="236"/>
      <c r="B59" s="91">
        <v>2</v>
      </c>
      <c r="C59" s="190"/>
      <c r="D59" s="180"/>
      <c r="E59" s="181"/>
      <c r="F59" s="81"/>
      <c r="G59" s="83"/>
      <c r="H59" s="81"/>
      <c r="I59" s="82"/>
      <c r="J59" s="84"/>
      <c r="K59" s="103"/>
      <c r="L59" s="93">
        <v>6</v>
      </c>
      <c r="M59" s="246"/>
      <c r="N59" s="247"/>
      <c r="O59" s="92">
        <f t="shared" si="5"/>
        <v>0</v>
      </c>
      <c r="P59" s="93"/>
      <c r="Q59" s="92" t="e">
        <f>#REF!+O59</f>
        <v>#REF!</v>
      </c>
      <c r="R59" s="93"/>
      <c r="S59" s="92"/>
      <c r="T59" s="94"/>
    </row>
    <row r="60" spans="1:20" ht="14.25" customHeight="1">
      <c r="A60" s="236"/>
      <c r="B60" s="91">
        <v>3</v>
      </c>
      <c r="C60" s="190"/>
      <c r="D60" s="180"/>
      <c r="E60" s="181"/>
      <c r="F60" s="81"/>
      <c r="G60" s="83"/>
      <c r="H60" s="81"/>
      <c r="I60" s="82"/>
      <c r="J60" s="84"/>
      <c r="K60" s="103"/>
      <c r="L60" s="93">
        <v>1</v>
      </c>
      <c r="M60" s="246"/>
      <c r="N60" s="247"/>
      <c r="O60" s="92">
        <f t="shared" si="5"/>
        <v>0</v>
      </c>
      <c r="P60" s="93"/>
      <c r="Q60" s="92" t="e">
        <f>#REF!+O60</f>
        <v>#REF!</v>
      </c>
      <c r="R60" s="93"/>
      <c r="S60" s="92"/>
      <c r="T60" s="94"/>
    </row>
    <row r="61" spans="1:20" s="13" customFormat="1" ht="14.25" customHeight="1">
      <c r="A61" s="236"/>
      <c r="B61" s="91">
        <v>4</v>
      </c>
      <c r="C61" s="190"/>
      <c r="D61" s="180"/>
      <c r="E61" s="181"/>
      <c r="F61" s="81"/>
      <c r="G61" s="83"/>
      <c r="H61" s="81"/>
      <c r="I61" s="82"/>
      <c r="J61" s="84"/>
      <c r="K61" s="103"/>
      <c r="L61" s="93">
        <v>1</v>
      </c>
      <c r="M61" s="246"/>
      <c r="N61" s="247"/>
      <c r="O61" s="92">
        <f t="shared" si="5"/>
        <v>0</v>
      </c>
      <c r="P61" s="93"/>
      <c r="Q61" s="92" t="e">
        <f>#REF!+O61</f>
        <v>#REF!</v>
      </c>
      <c r="R61" s="93"/>
      <c r="S61" s="92"/>
      <c r="T61" s="94"/>
    </row>
    <row r="62" spans="1:20" s="13" customFormat="1" ht="14.25" customHeight="1">
      <c r="A62" s="236"/>
      <c r="B62" s="91">
        <v>5</v>
      </c>
      <c r="C62" s="190"/>
      <c r="D62" s="180"/>
      <c r="E62" s="181"/>
      <c r="F62" s="81"/>
      <c r="G62" s="83"/>
      <c r="H62" s="81"/>
      <c r="I62" s="82"/>
      <c r="J62" s="84"/>
      <c r="K62" s="103"/>
      <c r="L62" s="93">
        <v>1</v>
      </c>
      <c r="M62" s="246"/>
      <c r="N62" s="247"/>
      <c r="O62" s="92">
        <f t="shared" si="5"/>
        <v>0</v>
      </c>
      <c r="P62" s="93"/>
      <c r="Q62" s="92" t="e">
        <f>#REF!+O62</f>
        <v>#REF!</v>
      </c>
      <c r="R62" s="93"/>
      <c r="S62" s="92"/>
      <c r="T62" s="94"/>
    </row>
    <row r="63" spans="1:20" s="13" customFormat="1" ht="14.25" customHeight="1">
      <c r="A63" s="236"/>
      <c r="B63" s="91">
        <v>6</v>
      </c>
      <c r="C63" s="190"/>
      <c r="D63" s="180"/>
      <c r="E63" s="181"/>
      <c r="F63" s="81"/>
      <c r="G63" s="83"/>
      <c r="H63" s="81"/>
      <c r="I63" s="82"/>
      <c r="J63" s="84"/>
      <c r="K63" s="103"/>
      <c r="L63" s="93">
        <v>1</v>
      </c>
      <c r="M63" s="246"/>
      <c r="N63" s="247"/>
      <c r="O63" s="92">
        <f t="shared" si="5"/>
        <v>0</v>
      </c>
      <c r="P63" s="93"/>
      <c r="Q63" s="92" t="e">
        <f>#REF!+O63</f>
        <v>#REF!</v>
      </c>
      <c r="R63" s="93"/>
      <c r="S63" s="92"/>
      <c r="T63" s="94"/>
    </row>
    <row r="64" spans="1:20" s="13" customFormat="1" ht="14.25" customHeight="1">
      <c r="A64" s="236"/>
      <c r="B64" s="91">
        <v>7</v>
      </c>
      <c r="C64" s="190"/>
      <c r="D64" s="180"/>
      <c r="E64" s="181"/>
      <c r="F64" s="81"/>
      <c r="G64" s="83"/>
      <c r="H64" s="81"/>
      <c r="I64" s="82"/>
      <c r="J64" s="84"/>
      <c r="K64" s="103"/>
      <c r="L64" s="93">
        <v>1</v>
      </c>
      <c r="M64" s="246"/>
      <c r="N64" s="247"/>
      <c r="O64" s="92">
        <f t="shared" si="5"/>
        <v>0</v>
      </c>
      <c r="P64" s="93"/>
      <c r="Q64" s="92" t="e">
        <f>#REF!+O64</f>
        <v>#REF!</v>
      </c>
      <c r="R64" s="93"/>
      <c r="S64" s="92"/>
      <c r="T64" s="94"/>
    </row>
    <row r="65" spans="1:20" s="13" customFormat="1" ht="14.25" customHeight="1">
      <c r="A65" s="237"/>
      <c r="B65" s="91">
        <v>8</v>
      </c>
      <c r="C65" s="190"/>
      <c r="D65" s="180"/>
      <c r="E65" s="181"/>
      <c r="F65" s="81"/>
      <c r="G65" s="83"/>
      <c r="H65" s="81"/>
      <c r="I65" s="82"/>
      <c r="J65" s="84"/>
      <c r="K65" s="103">
        <v>123</v>
      </c>
      <c r="L65" s="93">
        <v>1</v>
      </c>
      <c r="M65" s="246"/>
      <c r="N65" s="247"/>
      <c r="O65" s="92">
        <f t="shared" si="5"/>
        <v>0</v>
      </c>
      <c r="P65" s="93"/>
      <c r="Q65" s="92" t="e">
        <f>#REF!+O65</f>
        <v>#REF!</v>
      </c>
      <c r="R65" s="93"/>
      <c r="S65" s="92"/>
      <c r="T65" s="94"/>
    </row>
    <row r="66" spans="1:20" s="13" customFormat="1" ht="18" customHeight="1">
      <c r="A66" s="95"/>
      <c r="B66" s="95"/>
      <c r="C66" s="95"/>
      <c r="D66" s="95"/>
      <c r="E66" s="95"/>
      <c r="F66" s="232" t="s">
        <v>49</v>
      </c>
      <c r="G66" s="232"/>
      <c r="H66" s="232"/>
      <c r="I66" s="232"/>
      <c r="J66" s="96"/>
      <c r="K66" s="97">
        <f>SUM(K58:K65)</f>
        <v>123</v>
      </c>
      <c r="L66" s="63"/>
      <c r="M66" s="63"/>
      <c r="N66" s="63"/>
      <c r="O66" s="63"/>
      <c r="P66" s="63"/>
      <c r="Q66" s="63"/>
      <c r="R66" s="63"/>
      <c r="S66" s="63"/>
      <c r="T66" s="63"/>
    </row>
    <row r="67" spans="3:10" ht="14.25" customHeight="1">
      <c r="C67" s="85" t="s">
        <v>38</v>
      </c>
      <c r="D67" s="85" t="s">
        <v>108</v>
      </c>
      <c r="E67" s="238"/>
      <c r="F67" s="238"/>
      <c r="G67" s="238"/>
      <c r="H67" s="238"/>
      <c r="I67" s="86"/>
      <c r="J67" s="86"/>
    </row>
    <row r="68" spans="1:21" s="13" customFormat="1" ht="18.75" customHeight="1">
      <c r="A68" s="233" t="s">
        <v>39</v>
      </c>
      <c r="B68" s="233" t="s">
        <v>40</v>
      </c>
      <c r="C68" s="239" t="s">
        <v>41</v>
      </c>
      <c r="D68" s="240"/>
      <c r="E68" s="241"/>
      <c r="F68" s="87" t="s">
        <v>42</v>
      </c>
      <c r="G68" s="87" t="s">
        <v>43</v>
      </c>
      <c r="H68" s="233" t="s">
        <v>44</v>
      </c>
      <c r="I68" s="233"/>
      <c r="J68" s="88"/>
      <c r="K68" s="233" t="s">
        <v>45</v>
      </c>
      <c r="L68" s="105"/>
      <c r="M68" s="77"/>
      <c r="N68" s="77"/>
      <c r="O68" s="77"/>
      <c r="P68" s="78"/>
      <c r="Q68" s="73"/>
      <c r="R68" s="73"/>
      <c r="S68" s="73"/>
      <c r="T68" s="73"/>
      <c r="U68" s="73"/>
    </row>
    <row r="69" spans="1:21" ht="18" customHeight="1">
      <c r="A69" s="234"/>
      <c r="B69" s="234"/>
      <c r="C69" s="242"/>
      <c r="D69" s="243"/>
      <c r="E69" s="244"/>
      <c r="F69" s="89" t="s">
        <v>47</v>
      </c>
      <c r="G69" s="89" t="s">
        <v>48</v>
      </c>
      <c r="H69" s="234"/>
      <c r="I69" s="234"/>
      <c r="J69" s="90"/>
      <c r="K69" s="234"/>
      <c r="L69" s="17"/>
      <c r="M69" s="73"/>
      <c r="N69" s="73"/>
      <c r="O69" s="73"/>
      <c r="P69" s="76"/>
      <c r="Q69" s="73"/>
      <c r="R69" s="73"/>
      <c r="S69" s="73"/>
      <c r="T69" s="73"/>
      <c r="U69" s="73"/>
    </row>
    <row r="70" spans="1:21" s="13" customFormat="1" ht="15" customHeight="1">
      <c r="A70" s="235">
        <v>6</v>
      </c>
      <c r="B70" s="91">
        <v>1</v>
      </c>
      <c r="C70" s="190"/>
      <c r="D70" s="180"/>
      <c r="E70" s="181"/>
      <c r="F70" s="81"/>
      <c r="G70" s="83"/>
      <c r="H70" s="81"/>
      <c r="I70" s="82"/>
      <c r="J70" s="84"/>
      <c r="K70" s="103"/>
      <c r="L70" s="15"/>
      <c r="M70" s="77"/>
      <c r="N70" s="77"/>
      <c r="O70" s="77"/>
      <c r="P70" s="78"/>
      <c r="Q70" s="73"/>
      <c r="R70" s="73"/>
      <c r="S70" s="73"/>
      <c r="T70" s="73"/>
      <c r="U70" s="73"/>
    </row>
    <row r="71" spans="1:21" s="13" customFormat="1" ht="17.25" customHeight="1">
      <c r="A71" s="236"/>
      <c r="B71" s="91">
        <v>2</v>
      </c>
      <c r="C71" s="190"/>
      <c r="D71" s="180"/>
      <c r="E71" s="181"/>
      <c r="F71" s="81"/>
      <c r="G71" s="83"/>
      <c r="H71" s="81"/>
      <c r="I71" s="82"/>
      <c r="J71" s="84"/>
      <c r="K71" s="103"/>
      <c r="L71" s="19"/>
      <c r="M71" s="79"/>
      <c r="N71" s="79"/>
      <c r="O71" s="79"/>
      <c r="P71" s="80"/>
      <c r="Q71" s="73"/>
      <c r="R71" s="73"/>
      <c r="S71" s="73"/>
      <c r="T71" s="73"/>
      <c r="U71" s="73"/>
    </row>
    <row r="72" spans="1:12" ht="15.75" customHeight="1">
      <c r="A72" s="236"/>
      <c r="B72" s="91">
        <v>3</v>
      </c>
      <c r="C72" s="190"/>
      <c r="D72" s="180"/>
      <c r="E72" s="181"/>
      <c r="F72" s="81"/>
      <c r="G72" s="83"/>
      <c r="H72" s="81"/>
      <c r="I72" s="82"/>
      <c r="J72" s="84"/>
      <c r="K72" s="103"/>
      <c r="L72" s="73"/>
    </row>
    <row r="73" spans="1:11" ht="15.75" customHeight="1">
      <c r="A73" s="236"/>
      <c r="B73" s="91">
        <v>4</v>
      </c>
      <c r="C73" s="190"/>
      <c r="D73" s="180"/>
      <c r="E73" s="181"/>
      <c r="F73" s="81"/>
      <c r="G73" s="83"/>
      <c r="H73" s="81"/>
      <c r="I73" s="82"/>
      <c r="J73" s="84"/>
      <c r="K73" s="103"/>
    </row>
    <row r="74" spans="1:11" ht="15.75" customHeight="1">
      <c r="A74" s="236"/>
      <c r="B74" s="91">
        <v>5</v>
      </c>
      <c r="C74" s="190"/>
      <c r="D74" s="180"/>
      <c r="E74" s="181"/>
      <c r="F74" s="81"/>
      <c r="G74" s="83"/>
      <c r="H74" s="81"/>
      <c r="I74" s="82"/>
      <c r="J74" s="84"/>
      <c r="K74" s="103"/>
    </row>
    <row r="75" spans="1:11" ht="15.75" customHeight="1">
      <c r="A75" s="236"/>
      <c r="B75" s="91">
        <v>6</v>
      </c>
      <c r="C75" s="190"/>
      <c r="D75" s="180"/>
      <c r="E75" s="181"/>
      <c r="F75" s="81"/>
      <c r="G75" s="83"/>
      <c r="H75" s="81"/>
      <c r="I75" s="82"/>
      <c r="J75" s="84"/>
      <c r="K75" s="103"/>
    </row>
    <row r="76" spans="1:11" ht="15.75" customHeight="1">
      <c r="A76" s="236"/>
      <c r="B76" s="91">
        <v>7</v>
      </c>
      <c r="C76" s="190"/>
      <c r="D76" s="180"/>
      <c r="E76" s="181"/>
      <c r="F76" s="81"/>
      <c r="G76" s="83"/>
      <c r="H76" s="81"/>
      <c r="I76" s="82"/>
      <c r="J76" s="84"/>
      <c r="K76" s="103"/>
    </row>
    <row r="77" spans="1:11" ht="15.75">
      <c r="A77" s="237"/>
      <c r="B77" s="91">
        <v>8</v>
      </c>
      <c r="C77" s="190"/>
      <c r="D77" s="180"/>
      <c r="E77" s="181"/>
      <c r="F77" s="81"/>
      <c r="G77" s="83"/>
      <c r="H77" s="81"/>
      <c r="I77" s="82"/>
      <c r="J77" s="84"/>
      <c r="K77" s="103">
        <v>112</v>
      </c>
    </row>
    <row r="78" spans="1:11" ht="18.75">
      <c r="A78" s="95"/>
      <c r="B78" s="95"/>
      <c r="C78" s="95"/>
      <c r="D78" s="95"/>
      <c r="E78" s="95"/>
      <c r="F78" s="232" t="s">
        <v>49</v>
      </c>
      <c r="G78" s="232"/>
      <c r="H78" s="232"/>
      <c r="I78" s="232"/>
      <c r="J78" s="96"/>
      <c r="K78" s="97">
        <f>SUM(K70:K77)</f>
        <v>112</v>
      </c>
    </row>
    <row r="79" spans="3:10" ht="18.75">
      <c r="C79" s="85" t="s">
        <v>38</v>
      </c>
      <c r="D79" s="85" t="s">
        <v>102</v>
      </c>
      <c r="E79" s="238"/>
      <c r="F79" s="238"/>
      <c r="G79" s="238"/>
      <c r="H79" s="238"/>
      <c r="I79" s="86"/>
      <c r="J79" s="86"/>
    </row>
    <row r="80" spans="1:11" ht="15">
      <c r="A80" s="233" t="s">
        <v>39</v>
      </c>
      <c r="B80" s="233" t="s">
        <v>40</v>
      </c>
      <c r="C80" s="239" t="s">
        <v>41</v>
      </c>
      <c r="D80" s="240"/>
      <c r="E80" s="241"/>
      <c r="F80" s="87" t="s">
        <v>42</v>
      </c>
      <c r="G80" s="87" t="s">
        <v>43</v>
      </c>
      <c r="H80" s="233" t="s">
        <v>44</v>
      </c>
      <c r="I80" s="233"/>
      <c r="J80" s="88"/>
      <c r="K80" s="233" t="s">
        <v>45</v>
      </c>
    </row>
    <row r="81" spans="1:11" ht="15.75" customHeight="1">
      <c r="A81" s="234"/>
      <c r="B81" s="234"/>
      <c r="C81" s="242"/>
      <c r="D81" s="243"/>
      <c r="E81" s="244"/>
      <c r="F81" s="89" t="s">
        <v>47</v>
      </c>
      <c r="G81" s="89" t="s">
        <v>48</v>
      </c>
      <c r="H81" s="234"/>
      <c r="I81" s="234"/>
      <c r="J81" s="90"/>
      <c r="K81" s="234"/>
    </row>
    <row r="82" spans="1:11" ht="15.75" customHeight="1">
      <c r="A82" s="235">
        <v>7</v>
      </c>
      <c r="B82" s="91">
        <v>1</v>
      </c>
      <c r="C82" s="190"/>
      <c r="D82" s="180"/>
      <c r="E82" s="181"/>
      <c r="F82" s="81"/>
      <c r="G82" s="83"/>
      <c r="H82" s="81"/>
      <c r="I82" s="82"/>
      <c r="J82" s="84"/>
      <c r="K82" s="103"/>
    </row>
    <row r="83" spans="1:11" ht="15.75" customHeight="1">
      <c r="A83" s="236"/>
      <c r="B83" s="91">
        <v>2</v>
      </c>
      <c r="C83" s="190"/>
      <c r="D83" s="180"/>
      <c r="E83" s="181"/>
      <c r="F83" s="81"/>
      <c r="G83" s="83"/>
      <c r="H83" s="81"/>
      <c r="I83" s="82"/>
      <c r="J83" s="84"/>
      <c r="K83" s="103"/>
    </row>
    <row r="84" spans="1:11" ht="15.75" customHeight="1">
      <c r="A84" s="236"/>
      <c r="B84" s="91">
        <v>3</v>
      </c>
      <c r="C84" s="190"/>
      <c r="D84" s="180"/>
      <c r="E84" s="181"/>
      <c r="F84" s="81"/>
      <c r="G84" s="83"/>
      <c r="H84" s="81"/>
      <c r="I84" s="82"/>
      <c r="J84" s="84"/>
      <c r="K84" s="103"/>
    </row>
    <row r="85" spans="1:11" ht="15.75">
      <c r="A85" s="236"/>
      <c r="B85" s="91">
        <v>4</v>
      </c>
      <c r="C85" s="190"/>
      <c r="D85" s="180"/>
      <c r="E85" s="181"/>
      <c r="F85" s="81"/>
      <c r="G85" s="83"/>
      <c r="H85" s="81"/>
      <c r="I85" s="82"/>
      <c r="J85" s="84"/>
      <c r="K85" s="103"/>
    </row>
    <row r="86" spans="1:11" ht="15.75">
      <c r="A86" s="236"/>
      <c r="B86" s="91">
        <v>5</v>
      </c>
      <c r="C86" s="190"/>
      <c r="D86" s="180"/>
      <c r="E86" s="181"/>
      <c r="F86" s="81"/>
      <c r="G86" s="83"/>
      <c r="H86" s="81"/>
      <c r="I86" s="82"/>
      <c r="J86" s="84"/>
      <c r="K86" s="103"/>
    </row>
    <row r="87" spans="1:11" ht="15.75">
      <c r="A87" s="236"/>
      <c r="B87" s="91">
        <v>6</v>
      </c>
      <c r="C87" s="190"/>
      <c r="D87" s="180"/>
      <c r="E87" s="181"/>
      <c r="F87" s="81"/>
      <c r="G87" s="83"/>
      <c r="H87" s="81"/>
      <c r="I87" s="82"/>
      <c r="J87" s="84"/>
      <c r="K87" s="103"/>
    </row>
    <row r="88" spans="1:11" ht="15.75">
      <c r="A88" s="236"/>
      <c r="B88" s="91">
        <v>7</v>
      </c>
      <c r="C88" s="190"/>
      <c r="D88" s="180"/>
      <c r="E88" s="181"/>
      <c r="F88" s="81"/>
      <c r="G88" s="83"/>
      <c r="H88" s="81"/>
      <c r="I88" s="82"/>
      <c r="J88" s="84"/>
      <c r="K88" s="103"/>
    </row>
    <row r="89" spans="1:11" ht="15.75">
      <c r="A89" s="237"/>
      <c r="B89" s="91">
        <v>8</v>
      </c>
      <c r="C89" s="190"/>
      <c r="D89" s="180"/>
      <c r="E89" s="181"/>
      <c r="F89" s="81"/>
      <c r="G89" s="83"/>
      <c r="H89" s="81"/>
      <c r="I89" s="82"/>
      <c r="J89" s="84"/>
      <c r="K89" s="103">
        <v>108</v>
      </c>
    </row>
    <row r="90" spans="1:11" ht="18.75">
      <c r="A90" s="95"/>
      <c r="B90" s="95"/>
      <c r="C90" s="95"/>
      <c r="D90" s="95"/>
      <c r="E90" s="95"/>
      <c r="F90" s="232" t="s">
        <v>49</v>
      </c>
      <c r="G90" s="232"/>
      <c r="H90" s="232"/>
      <c r="I90" s="232"/>
      <c r="J90" s="96"/>
      <c r="K90" s="97">
        <f>SUM(K82:K89)</f>
        <v>108</v>
      </c>
    </row>
    <row r="91" spans="3:10" ht="18.75">
      <c r="C91" s="85" t="s">
        <v>38</v>
      </c>
      <c r="D91" s="85" t="s">
        <v>159</v>
      </c>
      <c r="E91" s="238"/>
      <c r="F91" s="238"/>
      <c r="G91" s="238"/>
      <c r="H91" s="238"/>
      <c r="I91" s="86"/>
      <c r="J91" s="86"/>
    </row>
    <row r="92" spans="1:11" ht="15">
      <c r="A92" s="233" t="s">
        <v>39</v>
      </c>
      <c r="B92" s="233" t="s">
        <v>40</v>
      </c>
      <c r="C92" s="239" t="s">
        <v>41</v>
      </c>
      <c r="D92" s="240"/>
      <c r="E92" s="241"/>
      <c r="F92" s="87" t="s">
        <v>42</v>
      </c>
      <c r="G92" s="87" t="s">
        <v>43</v>
      </c>
      <c r="H92" s="233" t="s">
        <v>44</v>
      </c>
      <c r="I92" s="233"/>
      <c r="J92" s="88"/>
      <c r="K92" s="233" t="s">
        <v>45</v>
      </c>
    </row>
    <row r="93" spans="1:11" ht="15">
      <c r="A93" s="234"/>
      <c r="B93" s="234"/>
      <c r="C93" s="242"/>
      <c r="D93" s="243"/>
      <c r="E93" s="244"/>
      <c r="F93" s="89" t="s">
        <v>47</v>
      </c>
      <c r="G93" s="89" t="s">
        <v>48</v>
      </c>
      <c r="H93" s="234"/>
      <c r="I93" s="234"/>
      <c r="J93" s="90"/>
      <c r="K93" s="234"/>
    </row>
    <row r="94" spans="1:11" ht="15.75">
      <c r="A94" s="235">
        <v>8</v>
      </c>
      <c r="B94" s="91">
        <v>1</v>
      </c>
      <c r="C94" s="190"/>
      <c r="D94" s="180"/>
      <c r="E94" s="181"/>
      <c r="F94" s="81"/>
      <c r="G94" s="83"/>
      <c r="H94" s="81"/>
      <c r="I94" s="82"/>
      <c r="J94" s="84"/>
      <c r="K94" s="103"/>
    </row>
    <row r="95" spans="1:11" ht="15.75">
      <c r="A95" s="236"/>
      <c r="B95" s="91">
        <v>2</v>
      </c>
      <c r="C95" s="190"/>
      <c r="D95" s="180"/>
      <c r="E95" s="181"/>
      <c r="F95" s="81"/>
      <c r="G95" s="83"/>
      <c r="H95" s="81"/>
      <c r="I95" s="82"/>
      <c r="J95" s="84"/>
      <c r="K95" s="103"/>
    </row>
    <row r="96" spans="1:11" ht="15.75">
      <c r="A96" s="236"/>
      <c r="B96" s="91">
        <v>3</v>
      </c>
      <c r="C96" s="190"/>
      <c r="D96" s="180"/>
      <c r="E96" s="181"/>
      <c r="F96" s="81"/>
      <c r="G96" s="83"/>
      <c r="H96" s="81"/>
      <c r="I96" s="82"/>
      <c r="J96" s="84"/>
      <c r="K96" s="103"/>
    </row>
    <row r="97" spans="1:11" ht="15.75">
      <c r="A97" s="236"/>
      <c r="B97" s="91">
        <v>4</v>
      </c>
      <c r="C97" s="190"/>
      <c r="D97" s="180"/>
      <c r="E97" s="181"/>
      <c r="F97" s="81"/>
      <c r="G97" s="83"/>
      <c r="H97" s="81"/>
      <c r="I97" s="82"/>
      <c r="J97" s="84"/>
      <c r="K97" s="103"/>
    </row>
    <row r="98" spans="1:11" ht="15.75">
      <c r="A98" s="236"/>
      <c r="B98" s="91">
        <v>5</v>
      </c>
      <c r="C98" s="190"/>
      <c r="D98" s="180"/>
      <c r="E98" s="181"/>
      <c r="F98" s="81"/>
      <c r="G98" s="83"/>
      <c r="H98" s="81"/>
      <c r="I98" s="82"/>
      <c r="J98" s="84"/>
      <c r="K98" s="103"/>
    </row>
    <row r="99" spans="1:11" ht="15.75">
      <c r="A99" s="236"/>
      <c r="B99" s="91">
        <v>6</v>
      </c>
      <c r="C99" s="190"/>
      <c r="D99" s="180"/>
      <c r="E99" s="181"/>
      <c r="F99" s="81"/>
      <c r="G99" s="83"/>
      <c r="H99" s="81"/>
      <c r="I99" s="82"/>
      <c r="J99" s="84"/>
      <c r="K99" s="103"/>
    </row>
    <row r="100" spans="1:11" ht="15.75">
      <c r="A100" s="236"/>
      <c r="B100" s="91">
        <v>7</v>
      </c>
      <c r="C100" s="190"/>
      <c r="D100" s="180"/>
      <c r="E100" s="181"/>
      <c r="F100" s="81"/>
      <c r="G100" s="83"/>
      <c r="H100" s="81"/>
      <c r="I100" s="82"/>
      <c r="J100" s="84"/>
      <c r="K100" s="103"/>
    </row>
    <row r="101" spans="1:11" ht="15.75">
      <c r="A101" s="237"/>
      <c r="B101" s="91">
        <v>8</v>
      </c>
      <c r="C101" s="190"/>
      <c r="D101" s="180"/>
      <c r="E101" s="181"/>
      <c r="F101" s="81"/>
      <c r="G101" s="83"/>
      <c r="H101" s="81"/>
      <c r="I101" s="82"/>
      <c r="J101" s="84"/>
      <c r="K101" s="103">
        <v>98</v>
      </c>
    </row>
    <row r="102" spans="1:11" ht="18.75">
      <c r="A102" s="95"/>
      <c r="B102" s="95"/>
      <c r="C102" s="95"/>
      <c r="D102" s="95"/>
      <c r="E102" s="95"/>
      <c r="F102" s="232" t="s">
        <v>49</v>
      </c>
      <c r="G102" s="232"/>
      <c r="H102" s="232"/>
      <c r="I102" s="232"/>
      <c r="J102" s="96"/>
      <c r="K102" s="97">
        <f>SUM(K94:K101)</f>
        <v>98</v>
      </c>
    </row>
    <row r="103" spans="3:10" ht="18.75">
      <c r="C103" s="85" t="s">
        <v>38</v>
      </c>
      <c r="D103" s="85" t="s">
        <v>98</v>
      </c>
      <c r="E103" s="238"/>
      <c r="F103" s="238"/>
      <c r="G103" s="238"/>
      <c r="H103" s="238"/>
      <c r="I103" s="86"/>
      <c r="J103" s="86"/>
    </row>
    <row r="104" spans="1:11" ht="15">
      <c r="A104" s="233" t="s">
        <v>39</v>
      </c>
      <c r="B104" s="233" t="s">
        <v>40</v>
      </c>
      <c r="C104" s="239" t="s">
        <v>41</v>
      </c>
      <c r="D104" s="240"/>
      <c r="E104" s="241"/>
      <c r="F104" s="87" t="s">
        <v>42</v>
      </c>
      <c r="G104" s="87" t="s">
        <v>43</v>
      </c>
      <c r="H104" s="233" t="s">
        <v>44</v>
      </c>
      <c r="I104" s="233"/>
      <c r="J104" s="88"/>
      <c r="K104" s="233" t="s">
        <v>45</v>
      </c>
    </row>
    <row r="105" spans="1:11" ht="15">
      <c r="A105" s="234"/>
      <c r="B105" s="234"/>
      <c r="C105" s="242"/>
      <c r="D105" s="243"/>
      <c r="E105" s="244"/>
      <c r="F105" s="89" t="s">
        <v>47</v>
      </c>
      <c r="G105" s="89" t="s">
        <v>48</v>
      </c>
      <c r="H105" s="234"/>
      <c r="I105" s="234"/>
      <c r="J105" s="90"/>
      <c r="K105" s="234"/>
    </row>
    <row r="106" spans="1:11" ht="15.75">
      <c r="A106" s="235">
        <v>9</v>
      </c>
      <c r="B106" s="91">
        <v>1</v>
      </c>
      <c r="C106" s="190"/>
      <c r="D106" s="180"/>
      <c r="E106" s="181"/>
      <c r="F106" s="81"/>
      <c r="G106" s="83"/>
      <c r="H106" s="81"/>
      <c r="I106" s="82"/>
      <c r="J106" s="84"/>
      <c r="K106" s="103"/>
    </row>
    <row r="107" spans="1:11" ht="15.75">
      <c r="A107" s="236"/>
      <c r="B107" s="91">
        <v>2</v>
      </c>
      <c r="C107" s="190"/>
      <c r="D107" s="180"/>
      <c r="E107" s="181"/>
      <c r="F107" s="81"/>
      <c r="G107" s="83"/>
      <c r="H107" s="81"/>
      <c r="I107" s="82"/>
      <c r="J107" s="84"/>
      <c r="K107" s="103"/>
    </row>
    <row r="108" spans="1:11" ht="15.75">
      <c r="A108" s="236"/>
      <c r="B108" s="91">
        <v>3</v>
      </c>
      <c r="C108" s="190"/>
      <c r="D108" s="180"/>
      <c r="E108" s="181"/>
      <c r="F108" s="81"/>
      <c r="G108" s="83"/>
      <c r="H108" s="81"/>
      <c r="I108" s="82"/>
      <c r="J108" s="84"/>
      <c r="K108" s="103"/>
    </row>
    <row r="109" spans="1:11" ht="15.75">
      <c r="A109" s="236"/>
      <c r="B109" s="91">
        <v>4</v>
      </c>
      <c r="C109" s="190"/>
      <c r="D109" s="180"/>
      <c r="E109" s="181"/>
      <c r="F109" s="81"/>
      <c r="G109" s="83"/>
      <c r="H109" s="81"/>
      <c r="I109" s="82"/>
      <c r="J109" s="84"/>
      <c r="K109" s="103"/>
    </row>
    <row r="110" spans="1:11" ht="15.75">
      <c r="A110" s="236"/>
      <c r="B110" s="91">
        <v>5</v>
      </c>
      <c r="C110" s="190"/>
      <c r="D110" s="180"/>
      <c r="E110" s="181"/>
      <c r="F110" s="81"/>
      <c r="G110" s="83"/>
      <c r="H110" s="81"/>
      <c r="I110" s="82"/>
      <c r="J110" s="84"/>
      <c r="K110" s="103"/>
    </row>
    <row r="111" spans="1:11" ht="15.75">
      <c r="A111" s="236"/>
      <c r="B111" s="91">
        <v>6</v>
      </c>
      <c r="C111" s="190"/>
      <c r="D111" s="180"/>
      <c r="E111" s="181"/>
      <c r="F111" s="81"/>
      <c r="G111" s="83"/>
      <c r="H111" s="81"/>
      <c r="I111" s="82"/>
      <c r="J111" s="84"/>
      <c r="K111" s="103"/>
    </row>
    <row r="112" spans="1:11" ht="15.75">
      <c r="A112" s="236"/>
      <c r="B112" s="91">
        <v>7</v>
      </c>
      <c r="C112" s="190"/>
      <c r="D112" s="180"/>
      <c r="E112" s="181"/>
      <c r="F112" s="81"/>
      <c r="G112" s="83"/>
      <c r="H112" s="81"/>
      <c r="I112" s="82"/>
      <c r="J112" s="84"/>
      <c r="K112" s="103"/>
    </row>
    <row r="113" spans="1:11" ht="15.75">
      <c r="A113" s="237"/>
      <c r="B113" s="91">
        <v>8</v>
      </c>
      <c r="C113" s="190"/>
      <c r="D113" s="180"/>
      <c r="E113" s="181"/>
      <c r="F113" s="81"/>
      <c r="G113" s="83"/>
      <c r="H113" s="81"/>
      <c r="I113" s="82"/>
      <c r="J113" s="84"/>
      <c r="K113" s="103">
        <v>81</v>
      </c>
    </row>
    <row r="114" spans="1:11" ht="18.75">
      <c r="A114" s="95"/>
      <c r="B114" s="95"/>
      <c r="C114" s="95"/>
      <c r="D114" s="95"/>
      <c r="E114" s="95"/>
      <c r="F114" s="232" t="s">
        <v>49</v>
      </c>
      <c r="G114" s="232"/>
      <c r="H114" s="232"/>
      <c r="I114" s="232"/>
      <c r="J114" s="96"/>
      <c r="K114" s="97">
        <f>SUM(K106:K113)</f>
        <v>81</v>
      </c>
    </row>
    <row r="115" spans="1:11" ht="18.75">
      <c r="A115" s="95"/>
      <c r="B115" s="95"/>
      <c r="C115" s="95"/>
      <c r="D115" s="95"/>
      <c r="E115" s="95"/>
      <c r="F115" s="96"/>
      <c r="G115" s="96"/>
      <c r="H115" s="96"/>
      <c r="I115" s="96"/>
      <c r="J115" s="96"/>
      <c r="K115" s="97"/>
    </row>
    <row r="116" spans="1:11" ht="15.75">
      <c r="A116" s="75"/>
      <c r="B116" s="172" t="s">
        <v>31</v>
      </c>
      <c r="C116" s="172"/>
      <c r="D116" s="106"/>
      <c r="E116" s="106"/>
      <c r="F116" s="106"/>
      <c r="G116" s="107" t="s">
        <v>50</v>
      </c>
      <c r="H116" s="107"/>
      <c r="I116" s="107"/>
      <c r="J116" s="107"/>
      <c r="K116" s="107"/>
    </row>
    <row r="117" spans="1:11" ht="15.75">
      <c r="A117" s="75"/>
      <c r="B117" s="60"/>
      <c r="C117" s="60"/>
      <c r="D117" s="60"/>
      <c r="E117" s="17"/>
      <c r="F117" s="61"/>
      <c r="G117" s="61"/>
      <c r="H117" s="61"/>
      <c r="I117" s="61"/>
      <c r="J117" s="61"/>
      <c r="K117" s="61"/>
    </row>
    <row r="118" spans="1:11" ht="15.75">
      <c r="A118" s="75"/>
      <c r="B118" s="14" t="s">
        <v>26</v>
      </c>
      <c r="C118" s="14"/>
      <c r="D118" s="14"/>
      <c r="E118" s="15"/>
      <c r="F118" s="16"/>
      <c r="G118" s="16" t="s">
        <v>36</v>
      </c>
      <c r="H118" s="16"/>
      <c r="I118" s="16"/>
      <c r="J118" s="16"/>
      <c r="K118" s="16"/>
    </row>
    <row r="119" spans="1:11" ht="15.75">
      <c r="A119" s="75"/>
      <c r="B119" s="18" t="s">
        <v>28</v>
      </c>
      <c r="C119" s="19"/>
      <c r="D119" s="19"/>
      <c r="E119" s="19"/>
      <c r="F119" s="19"/>
      <c r="G119" s="20" t="s">
        <v>32</v>
      </c>
      <c r="H119" s="20"/>
      <c r="I119" s="20"/>
      <c r="J119" s="20"/>
      <c r="K119" s="20"/>
    </row>
    <row r="120" spans="1:11" ht="15.75">
      <c r="A120" s="248"/>
      <c r="B120" s="248"/>
      <c r="C120" s="248"/>
      <c r="D120" s="98"/>
      <c r="E120" s="98"/>
      <c r="F120" s="99"/>
      <c r="G120" s="100"/>
      <c r="H120" s="100"/>
      <c r="I120" s="100"/>
      <c r="J120" s="100"/>
      <c r="K120" s="73"/>
    </row>
  </sheetData>
  <sheetProtection/>
  <mergeCells count="203">
    <mergeCell ref="C41:E41"/>
    <mergeCell ref="F42:I42"/>
    <mergeCell ref="C38:E38"/>
    <mergeCell ref="M39:N39"/>
    <mergeCell ref="K32:K33"/>
    <mergeCell ref="M33:N33"/>
    <mergeCell ref="C40:E40"/>
    <mergeCell ref="A34:A41"/>
    <mergeCell ref="C34:E34"/>
    <mergeCell ref="M34:N34"/>
    <mergeCell ref="C35:E35"/>
    <mergeCell ref="M35:N35"/>
    <mergeCell ref="C36:E36"/>
    <mergeCell ref="M36:N36"/>
    <mergeCell ref="C37:E37"/>
    <mergeCell ref="M38:N38"/>
    <mergeCell ref="C39:E39"/>
    <mergeCell ref="E19:H19"/>
    <mergeCell ref="I20:I21"/>
    <mergeCell ref="K20:K21"/>
    <mergeCell ref="M22:N22"/>
    <mergeCell ref="M23:N23"/>
    <mergeCell ref="M24:N24"/>
    <mergeCell ref="M25:N25"/>
    <mergeCell ref="A20:A21"/>
    <mergeCell ref="B20:B21"/>
    <mergeCell ref="C20:E21"/>
    <mergeCell ref="H20:H21"/>
    <mergeCell ref="A22:A29"/>
    <mergeCell ref="C22:E22"/>
    <mergeCell ref="C23:E23"/>
    <mergeCell ref="C24:E24"/>
    <mergeCell ref="C25:E25"/>
    <mergeCell ref="C26:E26"/>
    <mergeCell ref="C27:E27"/>
    <mergeCell ref="C28:E28"/>
    <mergeCell ref="M26:N26"/>
    <mergeCell ref="M27:N27"/>
    <mergeCell ref="M28:N28"/>
    <mergeCell ref="C29:E29"/>
    <mergeCell ref="M29:N29"/>
    <mergeCell ref="F30:I30"/>
    <mergeCell ref="E31:H31"/>
    <mergeCell ref="A32:A33"/>
    <mergeCell ref="B32:B33"/>
    <mergeCell ref="C32:E33"/>
    <mergeCell ref="H32:H33"/>
    <mergeCell ref="I32:I33"/>
    <mergeCell ref="C65:E65"/>
    <mergeCell ref="M65:N65"/>
    <mergeCell ref="F66:I66"/>
    <mergeCell ref="C63:E63"/>
    <mergeCell ref="M63:N63"/>
    <mergeCell ref="C64:E64"/>
    <mergeCell ref="M64:N64"/>
    <mergeCell ref="C61:E61"/>
    <mergeCell ref="M61:N61"/>
    <mergeCell ref="C62:E62"/>
    <mergeCell ref="M62:N62"/>
    <mergeCell ref="C59:E59"/>
    <mergeCell ref="M59:N59"/>
    <mergeCell ref="C60:E60"/>
    <mergeCell ref="M60:N60"/>
    <mergeCell ref="S5:T5"/>
    <mergeCell ref="E55:H55"/>
    <mergeCell ref="A56:A57"/>
    <mergeCell ref="B56:B57"/>
    <mergeCell ref="C56:E57"/>
    <mergeCell ref="H56:H57"/>
    <mergeCell ref="I56:I57"/>
    <mergeCell ref="K56:K57"/>
    <mergeCell ref="A5:C5"/>
    <mergeCell ref="D5:L5"/>
    <mergeCell ref="M5:O5"/>
    <mergeCell ref="P5:R5"/>
    <mergeCell ref="M10:N10"/>
    <mergeCell ref="M11:N11"/>
    <mergeCell ref="M16:N16"/>
    <mergeCell ref="C52:E52"/>
    <mergeCell ref="M52:N52"/>
    <mergeCell ref="B116:C116"/>
    <mergeCell ref="M51:N51"/>
    <mergeCell ref="M53:N53"/>
    <mergeCell ref="K44:K45"/>
    <mergeCell ref="M49:N49"/>
    <mergeCell ref="F54:I54"/>
    <mergeCell ref="M58:N58"/>
    <mergeCell ref="A120:C120"/>
    <mergeCell ref="A58:A65"/>
    <mergeCell ref="C58:E58"/>
    <mergeCell ref="F18:I18"/>
    <mergeCell ref="E43:H43"/>
    <mergeCell ref="I44:I45"/>
    <mergeCell ref="A44:A45"/>
    <mergeCell ref="B44:B45"/>
    <mergeCell ref="C44:E45"/>
    <mergeCell ref="H44:H45"/>
    <mergeCell ref="M12:N12"/>
    <mergeCell ref="M13:N13"/>
    <mergeCell ref="M14:N14"/>
    <mergeCell ref="M50:N50"/>
    <mergeCell ref="M15:N15"/>
    <mergeCell ref="M17:N17"/>
    <mergeCell ref="M37:N37"/>
    <mergeCell ref="M46:N46"/>
    <mergeCell ref="M47:N47"/>
    <mergeCell ref="M48:N48"/>
    <mergeCell ref="A10:A17"/>
    <mergeCell ref="C10:E10"/>
    <mergeCell ref="C12:E12"/>
    <mergeCell ref="C14:E14"/>
    <mergeCell ref="C13:E13"/>
    <mergeCell ref="C11:E11"/>
    <mergeCell ref="C15:E15"/>
    <mergeCell ref="C17:E17"/>
    <mergeCell ref="C16:E16"/>
    <mergeCell ref="A8:A9"/>
    <mergeCell ref="B8:B9"/>
    <mergeCell ref="K8:K9"/>
    <mergeCell ref="E7:H7"/>
    <mergeCell ref="C8:E9"/>
    <mergeCell ref="H8:H9"/>
    <mergeCell ref="I8:I9"/>
    <mergeCell ref="A46:A53"/>
    <mergeCell ref="C46:E46"/>
    <mergeCell ref="C47:E47"/>
    <mergeCell ref="C48:E48"/>
    <mergeCell ref="C49:E49"/>
    <mergeCell ref="C50:E50"/>
    <mergeCell ref="C51:E51"/>
    <mergeCell ref="C53:E53"/>
    <mergeCell ref="A2:C2"/>
    <mergeCell ref="A1:K1"/>
    <mergeCell ref="A3:K3"/>
    <mergeCell ref="A4:K4"/>
    <mergeCell ref="E67:H67"/>
    <mergeCell ref="A68:A69"/>
    <mergeCell ref="B68:B69"/>
    <mergeCell ref="C68:E69"/>
    <mergeCell ref="H68:H69"/>
    <mergeCell ref="I68:I69"/>
    <mergeCell ref="K68:K69"/>
    <mergeCell ref="A70:A77"/>
    <mergeCell ref="C70:E70"/>
    <mergeCell ref="C71:E71"/>
    <mergeCell ref="C72:E72"/>
    <mergeCell ref="C73:E73"/>
    <mergeCell ref="C74:E74"/>
    <mergeCell ref="C75:E75"/>
    <mergeCell ref="C76:E76"/>
    <mergeCell ref="C86:E86"/>
    <mergeCell ref="C87:E87"/>
    <mergeCell ref="C77:E77"/>
    <mergeCell ref="F78:I78"/>
    <mergeCell ref="E79:H79"/>
    <mergeCell ref="A80:A81"/>
    <mergeCell ref="B80:B81"/>
    <mergeCell ref="C80:E81"/>
    <mergeCell ref="H80:H81"/>
    <mergeCell ref="K80:K81"/>
    <mergeCell ref="A82:A89"/>
    <mergeCell ref="C89:E89"/>
    <mergeCell ref="F90:I90"/>
    <mergeCell ref="C88:E88"/>
    <mergeCell ref="I80:I81"/>
    <mergeCell ref="C82:E82"/>
    <mergeCell ref="C83:E83"/>
    <mergeCell ref="C84:E84"/>
    <mergeCell ref="C85:E85"/>
    <mergeCell ref="E91:H91"/>
    <mergeCell ref="A92:A93"/>
    <mergeCell ref="B92:B93"/>
    <mergeCell ref="C92:E93"/>
    <mergeCell ref="H92:H93"/>
    <mergeCell ref="I92:I93"/>
    <mergeCell ref="K92:K93"/>
    <mergeCell ref="A94:A101"/>
    <mergeCell ref="C94:E94"/>
    <mergeCell ref="C95:E95"/>
    <mergeCell ref="C96:E96"/>
    <mergeCell ref="C97:E97"/>
    <mergeCell ref="C98:E98"/>
    <mergeCell ref="C99:E99"/>
    <mergeCell ref="C100:E100"/>
    <mergeCell ref="A104:A105"/>
    <mergeCell ref="B104:B105"/>
    <mergeCell ref="C104:E105"/>
    <mergeCell ref="H104:H105"/>
    <mergeCell ref="C113:E113"/>
    <mergeCell ref="C101:E101"/>
    <mergeCell ref="F102:I102"/>
    <mergeCell ref="E103:H103"/>
    <mergeCell ref="I104:I105"/>
    <mergeCell ref="F114:I114"/>
    <mergeCell ref="K104:K105"/>
    <mergeCell ref="A106:A113"/>
    <mergeCell ref="C106:E106"/>
    <mergeCell ref="C107:E107"/>
    <mergeCell ref="C108:E108"/>
    <mergeCell ref="C109:E109"/>
    <mergeCell ref="C110:E110"/>
    <mergeCell ref="C111:E111"/>
    <mergeCell ref="C112:E112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="96" zoomScaleNormal="96" workbookViewId="0" topLeftCell="A1">
      <selection activeCell="I7" sqref="I7"/>
    </sheetView>
  </sheetViews>
  <sheetFormatPr defaultColWidth="9.00390625" defaultRowHeight="15.75"/>
  <cols>
    <col min="1" max="1" width="11.875" style="62" customWidth="1"/>
    <col min="2" max="2" width="20.625" style="0" customWidth="1"/>
    <col min="3" max="5" width="11.75390625" style="0" customWidth="1"/>
    <col min="6" max="9" width="11.75390625" style="62" customWidth="1"/>
    <col min="10" max="10" width="14.00390625" style="63" hidden="1" customWidth="1"/>
    <col min="11" max="11" width="0" style="63" hidden="1" customWidth="1"/>
    <col min="12" max="12" width="12.875" style="63" customWidth="1"/>
    <col min="13" max="16384" width="8.00390625" style="63" customWidth="1"/>
  </cols>
  <sheetData>
    <row r="1" spans="1:12" s="2" customFormat="1" ht="15.75">
      <c r="A1" s="173" t="s">
        <v>0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2" customFormat="1" ht="25.5" customHeight="1">
      <c r="A2" s="175" t="s">
        <v>52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</row>
    <row r="3" spans="1:20" s="145" customFormat="1" ht="30.75" customHeight="1">
      <c r="A3" s="253" t="s">
        <v>90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146"/>
      <c r="N3" s="146"/>
      <c r="O3" s="146"/>
      <c r="P3" s="146"/>
      <c r="Q3" s="146"/>
      <c r="R3" s="146"/>
      <c r="S3" s="146"/>
      <c r="T3" s="146"/>
    </row>
    <row r="4" spans="1:12" s="2" customFormat="1" ht="24" customHeight="1">
      <c r="A4" s="254" t="s">
        <v>93</v>
      </c>
      <c r="B4" s="254"/>
      <c r="C4" s="102"/>
      <c r="D4" s="102"/>
      <c r="E4" s="102"/>
      <c r="F4" s="102"/>
      <c r="G4" s="102"/>
      <c r="H4" s="102"/>
      <c r="I4" s="102"/>
      <c r="J4" s="102"/>
      <c r="K4" s="102"/>
      <c r="L4" s="104"/>
    </row>
    <row r="5" spans="1:12" s="2" customFormat="1" ht="8.25" customHeight="1">
      <c r="A5" s="174"/>
      <c r="B5" s="174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68" customFormat="1" ht="38.25" customHeight="1">
      <c r="A6" s="65" t="s">
        <v>33</v>
      </c>
      <c r="B6" s="66" t="s">
        <v>34</v>
      </c>
      <c r="C6" s="111" t="s">
        <v>84</v>
      </c>
      <c r="D6" s="111" t="s">
        <v>85</v>
      </c>
      <c r="E6" s="111" t="s">
        <v>86</v>
      </c>
      <c r="F6" s="111" t="s">
        <v>87</v>
      </c>
      <c r="G6" s="111" t="s">
        <v>88</v>
      </c>
      <c r="H6" s="111" t="s">
        <v>157</v>
      </c>
      <c r="I6" s="111" t="s">
        <v>158</v>
      </c>
      <c r="J6" s="252" t="s">
        <v>51</v>
      </c>
      <c r="K6" s="252"/>
      <c r="L6" s="67" t="s">
        <v>35</v>
      </c>
    </row>
    <row r="7" spans="1:12" ht="20.25" customHeight="1">
      <c r="A7" s="149">
        <v>1</v>
      </c>
      <c r="B7" s="170" t="s">
        <v>114</v>
      </c>
      <c r="C7" s="112">
        <v>25</v>
      </c>
      <c r="D7" s="112"/>
      <c r="E7" s="112"/>
      <c r="F7" s="112">
        <v>22</v>
      </c>
      <c r="G7" s="112">
        <v>20</v>
      </c>
      <c r="H7" s="112">
        <v>25</v>
      </c>
      <c r="I7" s="112"/>
      <c r="J7" s="110"/>
      <c r="K7" s="70"/>
      <c r="L7" s="71">
        <f aca="true" t="shared" si="0" ref="L7:L16">SUM(C7:K7)</f>
        <v>92</v>
      </c>
    </row>
    <row r="8" spans="1:12" ht="20.25" customHeight="1">
      <c r="A8" s="69">
        <v>2</v>
      </c>
      <c r="B8" s="169" t="s">
        <v>108</v>
      </c>
      <c r="C8" s="112"/>
      <c r="D8" s="112">
        <v>25</v>
      </c>
      <c r="E8" s="112"/>
      <c r="F8" s="112">
        <v>19</v>
      </c>
      <c r="G8" s="112">
        <v>22</v>
      </c>
      <c r="H8" s="112">
        <v>20</v>
      </c>
      <c r="I8" s="112"/>
      <c r="J8" s="110"/>
      <c r="K8" s="70"/>
      <c r="L8" s="71">
        <f t="shared" si="0"/>
        <v>86</v>
      </c>
    </row>
    <row r="9" spans="1:12" ht="20.25" customHeight="1">
      <c r="A9" s="69">
        <v>3</v>
      </c>
      <c r="B9" s="169" t="s">
        <v>104</v>
      </c>
      <c r="C9" s="112">
        <v>19</v>
      </c>
      <c r="D9" s="112">
        <v>19</v>
      </c>
      <c r="E9" s="112">
        <v>25</v>
      </c>
      <c r="F9" s="112"/>
      <c r="G9" s="112"/>
      <c r="H9" s="112">
        <v>18</v>
      </c>
      <c r="I9" s="112"/>
      <c r="J9" s="110"/>
      <c r="K9" s="70"/>
      <c r="L9" s="71">
        <f t="shared" si="0"/>
        <v>81</v>
      </c>
    </row>
    <row r="10" spans="1:12" ht="20.25" customHeight="1">
      <c r="A10" s="69">
        <v>4</v>
      </c>
      <c r="B10" s="169" t="s">
        <v>102</v>
      </c>
      <c r="C10" s="112">
        <v>20</v>
      </c>
      <c r="D10" s="112">
        <v>20</v>
      </c>
      <c r="E10" s="112"/>
      <c r="F10" s="112">
        <v>17</v>
      </c>
      <c r="G10" s="112"/>
      <c r="H10" s="112">
        <v>19</v>
      </c>
      <c r="I10" s="112"/>
      <c r="J10" s="110"/>
      <c r="K10" s="70"/>
      <c r="L10" s="71">
        <f t="shared" si="0"/>
        <v>76</v>
      </c>
    </row>
    <row r="11" spans="1:12" ht="20.25" customHeight="1">
      <c r="A11" s="148">
        <v>5</v>
      </c>
      <c r="B11" s="169" t="s">
        <v>100</v>
      </c>
      <c r="C11" s="112">
        <v>18</v>
      </c>
      <c r="D11" s="112">
        <v>18</v>
      </c>
      <c r="E11" s="112"/>
      <c r="F11" s="112">
        <v>16</v>
      </c>
      <c r="G11" s="112"/>
      <c r="H11" s="112">
        <v>22</v>
      </c>
      <c r="I11" s="112"/>
      <c r="J11" s="110"/>
      <c r="K11" s="70"/>
      <c r="L11" s="71">
        <f t="shared" si="0"/>
        <v>74</v>
      </c>
    </row>
    <row r="12" spans="1:12" ht="20.25" customHeight="1">
      <c r="A12" s="69">
        <v>6</v>
      </c>
      <c r="B12" s="169" t="s">
        <v>98</v>
      </c>
      <c r="C12" s="112">
        <v>17</v>
      </c>
      <c r="D12" s="112"/>
      <c r="E12" s="112">
        <v>20</v>
      </c>
      <c r="F12" s="112">
        <v>18</v>
      </c>
      <c r="G12" s="112">
        <v>18</v>
      </c>
      <c r="H12" s="112"/>
      <c r="I12" s="112"/>
      <c r="J12" s="110"/>
      <c r="K12" s="70"/>
      <c r="L12" s="71">
        <f t="shared" si="0"/>
        <v>73</v>
      </c>
    </row>
    <row r="13" spans="1:12" ht="20.25" customHeight="1">
      <c r="A13" s="69">
        <v>7</v>
      </c>
      <c r="B13" s="169" t="s">
        <v>113</v>
      </c>
      <c r="C13" s="112"/>
      <c r="D13" s="112">
        <v>22</v>
      </c>
      <c r="E13" s="112">
        <v>-5</v>
      </c>
      <c r="F13" s="112"/>
      <c r="G13" s="112">
        <v>19</v>
      </c>
      <c r="H13" s="112"/>
      <c r="I13" s="112">
        <v>25</v>
      </c>
      <c r="J13" s="110"/>
      <c r="K13" s="70"/>
      <c r="L13" s="71">
        <f t="shared" si="0"/>
        <v>61</v>
      </c>
    </row>
    <row r="14" spans="1:12" ht="20.25" customHeight="1">
      <c r="A14" s="69">
        <v>8</v>
      </c>
      <c r="B14" s="169" t="s">
        <v>96</v>
      </c>
      <c r="C14" s="112">
        <v>22</v>
      </c>
      <c r="D14" s="112"/>
      <c r="E14" s="112">
        <v>-5</v>
      </c>
      <c r="F14" s="112">
        <v>25</v>
      </c>
      <c r="G14" s="112">
        <v>-5</v>
      </c>
      <c r="H14" s="112"/>
      <c r="I14" s="112"/>
      <c r="J14" s="110"/>
      <c r="K14" s="70"/>
      <c r="L14" s="71">
        <f t="shared" si="0"/>
        <v>37</v>
      </c>
    </row>
    <row r="15" spans="1:12" ht="20.25" customHeight="1">
      <c r="A15" s="69">
        <v>9</v>
      </c>
      <c r="B15" s="169" t="s">
        <v>132</v>
      </c>
      <c r="C15" s="112"/>
      <c r="D15" s="112"/>
      <c r="E15" s="112">
        <v>-5</v>
      </c>
      <c r="F15" s="112">
        <v>20</v>
      </c>
      <c r="G15" s="112">
        <v>25</v>
      </c>
      <c r="H15" s="112">
        <v>-5</v>
      </c>
      <c r="I15" s="112"/>
      <c r="J15" s="110"/>
      <c r="K15" s="70"/>
      <c r="L15" s="71">
        <f t="shared" si="0"/>
        <v>35</v>
      </c>
    </row>
    <row r="16" spans="1:12" ht="20.25" customHeight="1">
      <c r="A16" s="69">
        <v>10</v>
      </c>
      <c r="B16" s="169" t="s">
        <v>153</v>
      </c>
      <c r="C16" s="112"/>
      <c r="D16" s="112"/>
      <c r="E16" s="112">
        <v>22</v>
      </c>
      <c r="F16" s="112">
        <v>-5</v>
      </c>
      <c r="G16" s="112">
        <v>-5</v>
      </c>
      <c r="H16" s="112">
        <v>-5</v>
      </c>
      <c r="I16" s="112"/>
      <c r="J16" s="110"/>
      <c r="K16" s="70"/>
      <c r="L16" s="71">
        <f t="shared" si="0"/>
        <v>7</v>
      </c>
    </row>
    <row r="17" ht="25.5" customHeight="1"/>
    <row r="18" spans="1:21" s="13" customFormat="1" ht="18.75" customHeight="1">
      <c r="A18" s="75"/>
      <c r="B18" s="105" t="s">
        <v>31</v>
      </c>
      <c r="C18" s="106"/>
      <c r="D18" s="107" t="s">
        <v>50</v>
      </c>
      <c r="E18" s="107"/>
      <c r="F18" s="107"/>
      <c r="G18" s="115"/>
      <c r="H18" s="115"/>
      <c r="I18" s="115"/>
      <c r="J18" s="115"/>
      <c r="K18" s="115"/>
      <c r="L18" s="116"/>
      <c r="M18" s="108"/>
      <c r="N18" s="108"/>
      <c r="O18" s="108"/>
      <c r="P18" s="109"/>
      <c r="Q18" s="108"/>
      <c r="R18" s="108"/>
      <c r="S18" s="73"/>
      <c r="T18" s="73"/>
      <c r="U18" s="73"/>
    </row>
    <row r="19" spans="1:21" s="13" customFormat="1" ht="24" customHeight="1">
      <c r="A19" s="75"/>
      <c r="B19" s="121" t="s">
        <v>26</v>
      </c>
      <c r="C19" s="121"/>
      <c r="D19" s="122" t="s">
        <v>27</v>
      </c>
      <c r="E19" s="122"/>
      <c r="F19" s="122"/>
      <c r="G19" s="117"/>
      <c r="H19" s="117"/>
      <c r="I19" s="117"/>
      <c r="J19" s="117"/>
      <c r="K19" s="117"/>
      <c r="L19" s="7"/>
      <c r="M19" s="108"/>
      <c r="N19" s="108"/>
      <c r="O19" s="108"/>
      <c r="P19" s="109"/>
      <c r="Q19" s="108"/>
      <c r="R19" s="108"/>
      <c r="S19" s="73"/>
      <c r="T19" s="73"/>
      <c r="U19" s="73"/>
    </row>
    <row r="20" spans="1:21" s="13" customFormat="1" ht="17.25" customHeight="1">
      <c r="A20" s="75"/>
      <c r="B20" s="122" t="s">
        <v>28</v>
      </c>
      <c r="C20" s="123"/>
      <c r="D20" s="124" t="s">
        <v>37</v>
      </c>
      <c r="E20" s="124"/>
      <c r="F20" s="124"/>
      <c r="G20" s="118"/>
      <c r="H20" s="118"/>
      <c r="I20" s="118"/>
      <c r="J20" s="118"/>
      <c r="K20" s="118"/>
      <c r="L20" s="7"/>
      <c r="M20" s="108"/>
      <c r="N20" s="108"/>
      <c r="O20" s="108"/>
      <c r="P20" s="109"/>
      <c r="Q20" s="108"/>
      <c r="R20" s="108"/>
      <c r="S20" s="73"/>
      <c r="T20" s="73"/>
      <c r="U20" s="73"/>
    </row>
    <row r="21" spans="2:18" ht="15.75">
      <c r="B21" s="119"/>
      <c r="C21" s="119"/>
      <c r="D21" s="119"/>
      <c r="E21" s="119"/>
      <c r="F21" s="120"/>
      <c r="G21" s="120"/>
      <c r="H21" s="120"/>
      <c r="I21" s="120"/>
      <c r="J21" s="72"/>
      <c r="K21" s="72"/>
      <c r="L21" s="72"/>
      <c r="M21" s="72"/>
      <c r="N21" s="72"/>
      <c r="O21" s="72"/>
      <c r="P21" s="72"/>
      <c r="Q21" s="72"/>
      <c r="R21" s="72"/>
    </row>
  </sheetData>
  <sheetProtection/>
  <mergeCells count="6">
    <mergeCell ref="A1:L1"/>
    <mergeCell ref="A2:L2"/>
    <mergeCell ref="J6:K6"/>
    <mergeCell ref="A5:B5"/>
    <mergeCell ref="A3:L3"/>
    <mergeCell ref="A4:B4"/>
  </mergeCells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</cp:lastModifiedBy>
  <cp:lastPrinted>2010-12-27T08:04:38Z</cp:lastPrinted>
  <dcterms:created xsi:type="dcterms:W3CDTF">2009-11-06T07:49:51Z</dcterms:created>
  <dcterms:modified xsi:type="dcterms:W3CDTF">2010-12-30T08:57:06Z</dcterms:modified>
  <cp:category/>
  <cp:version/>
  <cp:contentType/>
  <cp:contentStatus/>
</cp:coreProperties>
</file>